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/>
  </bookViews>
  <sheets>
    <sheet name="Бгд_ЦОКЗ" sheetId="4" r:id="rId1"/>
  </sheets>
  <definedNames>
    <definedName name="_xlnm.Print_Area" localSheetId="0">Бгд_ЦОКЗ!$B$1:$I$226</definedName>
  </definedNames>
  <calcPr calcId="162913"/>
</workbook>
</file>

<file path=xl/calcChain.xml><?xml version="1.0" encoding="utf-8"?>
<calcChain xmlns="http://schemas.openxmlformats.org/spreadsheetml/2006/main">
  <c r="F12" i="4" l="1"/>
  <c r="G12" i="4" s="1"/>
  <c r="F13" i="4"/>
  <c r="G13" i="4" s="1"/>
  <c r="F191" i="4"/>
  <c r="G191" i="4" s="1"/>
  <c r="F226" i="4"/>
  <c r="G226" i="4" s="1"/>
  <c r="F225" i="4"/>
  <c r="G225" i="4" s="1"/>
  <c r="F224" i="4"/>
  <c r="G224" i="4" s="1"/>
  <c r="F223" i="4"/>
  <c r="G223" i="4" s="1"/>
  <c r="F222" i="4"/>
  <c r="G222" i="4" s="1"/>
  <c r="F221" i="4"/>
  <c r="G221" i="4" s="1"/>
  <c r="F220" i="4"/>
  <c r="G220" i="4" s="1"/>
  <c r="F219" i="4"/>
  <c r="G219" i="4" s="1"/>
  <c r="F218" i="4"/>
  <c r="G218" i="4" s="1"/>
  <c r="F216" i="4"/>
  <c r="G216" i="4" s="1"/>
  <c r="F217" i="4"/>
  <c r="G217" i="4" s="1"/>
  <c r="F215" i="4"/>
  <c r="G215" i="4" s="1"/>
  <c r="F214" i="4"/>
  <c r="G214" i="4" s="1"/>
  <c r="F213" i="4"/>
  <c r="G213" i="4" s="1"/>
  <c r="F212" i="4"/>
  <c r="G212" i="4" s="1"/>
  <c r="F211" i="4"/>
  <c r="G211" i="4" s="1"/>
  <c r="F210" i="4"/>
  <c r="G210" i="4" s="1"/>
  <c r="F209" i="4"/>
  <c r="G209" i="4" s="1"/>
  <c r="F208" i="4"/>
  <c r="G208" i="4" s="1"/>
  <c r="F207" i="4"/>
  <c r="G207" i="4" s="1"/>
  <c r="F206" i="4"/>
  <c r="G206" i="4" s="1"/>
  <c r="F205" i="4"/>
  <c r="G205" i="4" s="1"/>
  <c r="F203" i="4"/>
  <c r="G203" i="4" s="1"/>
  <c r="F204" i="4"/>
  <c r="G204" i="4" s="1"/>
  <c r="F202" i="4"/>
  <c r="G202" i="4" s="1"/>
  <c r="F201" i="4"/>
  <c r="G201" i="4" s="1"/>
  <c r="F200" i="4"/>
  <c r="G200" i="4" s="1"/>
  <c r="F199" i="4"/>
  <c r="G199" i="4" s="1"/>
  <c r="F198" i="4"/>
  <c r="G198" i="4" s="1"/>
  <c r="F197" i="4"/>
  <c r="G197" i="4" s="1"/>
  <c r="F196" i="4"/>
  <c r="G196" i="4" s="1"/>
  <c r="F195" i="4"/>
  <c r="G195" i="4" s="1"/>
  <c r="F194" i="4"/>
  <c r="G194" i="4" s="1"/>
  <c r="F193" i="4"/>
  <c r="G193" i="4" s="1"/>
  <c r="F192" i="4"/>
  <c r="G192" i="4" s="1"/>
  <c r="F186" i="4"/>
  <c r="G186" i="4" s="1"/>
  <c r="F190" i="4"/>
  <c r="G190" i="4" s="1"/>
  <c r="F188" i="4"/>
  <c r="G188" i="4" s="1"/>
  <c r="F189" i="4"/>
  <c r="G189" i="4" s="1"/>
  <c r="F187" i="4"/>
  <c r="G187" i="4" s="1"/>
  <c r="F185" i="4"/>
  <c r="G185" i="4" s="1"/>
  <c r="F14" i="4"/>
  <c r="G14" i="4" s="1"/>
  <c r="F43" i="4"/>
  <c r="G43" i="4" s="1"/>
  <c r="F42" i="4"/>
  <c r="G42" i="4" s="1"/>
  <c r="F41" i="4"/>
  <c r="G41" i="4" s="1"/>
  <c r="F40" i="4"/>
  <c r="G40" i="4" s="1"/>
  <c r="F183" i="4"/>
  <c r="G183" i="4" s="1"/>
  <c r="F182" i="4"/>
  <c r="G182" i="4" s="1"/>
  <c r="F181" i="4"/>
  <c r="G181" i="4" s="1"/>
  <c r="F180" i="4"/>
  <c r="G180" i="4" s="1"/>
  <c r="F179" i="4"/>
  <c r="G179" i="4" s="1"/>
  <c r="F178" i="4"/>
  <c r="G178" i="4" s="1"/>
  <c r="F177" i="4"/>
  <c r="G177" i="4" s="1"/>
  <c r="F176" i="4"/>
  <c r="G176" i="4" s="1"/>
  <c r="F175" i="4"/>
  <c r="G175" i="4" s="1"/>
  <c r="F174" i="4"/>
  <c r="G174" i="4" s="1"/>
  <c r="F173" i="4"/>
  <c r="G173" i="4" s="1"/>
  <c r="F172" i="4"/>
  <c r="G172" i="4" s="1"/>
  <c r="F171" i="4"/>
  <c r="G171" i="4" s="1"/>
  <c r="F170" i="4"/>
  <c r="G170" i="4" s="1"/>
  <c r="F169" i="4"/>
  <c r="G169" i="4" s="1"/>
  <c r="F168" i="4"/>
  <c r="G168" i="4" s="1"/>
  <c r="F163" i="4"/>
  <c r="G163" i="4" s="1"/>
  <c r="F162" i="4"/>
  <c r="G162" i="4" s="1"/>
  <c r="F161" i="4"/>
  <c r="G161" i="4" s="1"/>
  <c r="F160" i="4"/>
  <c r="G160" i="4" s="1"/>
  <c r="F167" i="4"/>
  <c r="G167" i="4" s="1"/>
  <c r="F166" i="4"/>
  <c r="G166" i="4" s="1"/>
  <c r="F165" i="4"/>
  <c r="G165" i="4" s="1"/>
  <c r="F164" i="4"/>
  <c r="G164" i="4" s="1"/>
  <c r="F159" i="4"/>
  <c r="G159" i="4" s="1"/>
  <c r="F158" i="4"/>
  <c r="G158" i="4" s="1"/>
  <c r="F157" i="4"/>
  <c r="G157" i="4" s="1"/>
  <c r="F156" i="4"/>
  <c r="G156" i="4" s="1"/>
  <c r="F155" i="4"/>
  <c r="G155" i="4" s="1"/>
  <c r="F154" i="4"/>
  <c r="G154" i="4" s="1"/>
  <c r="F153" i="4"/>
  <c r="G153" i="4" s="1"/>
  <c r="F152" i="4"/>
  <c r="G152" i="4" s="1"/>
  <c r="F151" i="4"/>
  <c r="G151" i="4" s="1"/>
  <c r="F150" i="4"/>
  <c r="G150" i="4" s="1"/>
  <c r="F149" i="4"/>
  <c r="G149" i="4" s="1"/>
  <c r="F148" i="4"/>
  <c r="G148" i="4" s="1"/>
  <c r="F143" i="4"/>
  <c r="G143" i="4" s="1"/>
  <c r="F142" i="4"/>
  <c r="G142" i="4" s="1"/>
  <c r="F141" i="4"/>
  <c r="G141" i="4" s="1"/>
  <c r="F140" i="4"/>
  <c r="G140" i="4" s="1"/>
  <c r="F147" i="4"/>
  <c r="G147" i="4" s="1"/>
  <c r="F146" i="4"/>
  <c r="G146" i="4" s="1"/>
  <c r="F145" i="4"/>
  <c r="G145" i="4" s="1"/>
  <c r="F144" i="4"/>
  <c r="G144" i="4" s="1"/>
  <c r="F139" i="4"/>
  <c r="G139" i="4" s="1"/>
  <c r="F138" i="4"/>
  <c r="G138" i="4" s="1"/>
  <c r="F137" i="4"/>
  <c r="G137" i="4" s="1"/>
  <c r="F136" i="4"/>
  <c r="G136" i="4" s="1"/>
  <c r="F135" i="4"/>
  <c r="G135" i="4" s="1"/>
  <c r="F134" i="4"/>
  <c r="G134" i="4" s="1"/>
  <c r="F133" i="4"/>
  <c r="G133" i="4" s="1"/>
  <c r="F132" i="4"/>
  <c r="G132" i="4" s="1"/>
  <c r="F127" i="4"/>
  <c r="G127" i="4" s="1"/>
  <c r="F126" i="4"/>
  <c r="G126" i="4" s="1"/>
  <c r="F125" i="4"/>
  <c r="G125" i="4" s="1"/>
  <c r="F124" i="4"/>
  <c r="G124" i="4" s="1"/>
  <c r="F131" i="4"/>
  <c r="G131" i="4" s="1"/>
  <c r="F130" i="4"/>
  <c r="G130" i="4" s="1"/>
  <c r="F129" i="4"/>
  <c r="G129" i="4" s="1"/>
  <c r="F128" i="4"/>
  <c r="G128" i="4" s="1"/>
  <c r="F123" i="4"/>
  <c r="G123" i="4" s="1"/>
  <c r="F122" i="4"/>
  <c r="G122" i="4" s="1"/>
  <c r="F121" i="4"/>
  <c r="G121" i="4" s="1"/>
  <c r="F120" i="4"/>
  <c r="G120" i="4" s="1"/>
  <c r="F115" i="4"/>
  <c r="G115" i="4" s="1"/>
  <c r="F114" i="4"/>
  <c r="G114" i="4" s="1"/>
  <c r="F113" i="4"/>
  <c r="G113" i="4" s="1"/>
  <c r="F112" i="4"/>
  <c r="G112" i="4" s="1"/>
  <c r="F119" i="4"/>
  <c r="G119" i="4" s="1"/>
  <c r="F118" i="4"/>
  <c r="G118" i="4" s="1"/>
  <c r="F117" i="4"/>
  <c r="G117" i="4" s="1"/>
  <c r="F116" i="4"/>
  <c r="G116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111" i="4"/>
  <c r="G111" i="4" s="1"/>
  <c r="F110" i="4"/>
  <c r="G110" i="4" s="1"/>
  <c r="F109" i="4"/>
  <c r="G109" i="4" s="1"/>
  <c r="F108" i="4"/>
  <c r="G108" i="4" s="1"/>
  <c r="F91" i="4"/>
  <c r="G91" i="4" s="1"/>
  <c r="F90" i="4"/>
  <c r="G90" i="4" s="1"/>
  <c r="F89" i="4"/>
  <c r="G89" i="4" s="1"/>
  <c r="F88" i="4"/>
  <c r="G88" i="4" s="1"/>
  <c r="F95" i="4"/>
  <c r="G95" i="4" s="1"/>
  <c r="F94" i="4"/>
  <c r="G94" i="4" s="1"/>
  <c r="F93" i="4"/>
  <c r="G93" i="4" s="1"/>
  <c r="F92" i="4"/>
  <c r="G92" i="4" s="1"/>
  <c r="F83" i="4"/>
  <c r="G83" i="4" s="1"/>
  <c r="F82" i="4"/>
  <c r="G82" i="4" s="1"/>
  <c r="F81" i="4"/>
  <c r="G81" i="4" s="1"/>
  <c r="F80" i="4"/>
  <c r="G80" i="4" s="1"/>
  <c r="F87" i="4"/>
  <c r="G87" i="4" s="1"/>
  <c r="F86" i="4"/>
  <c r="G86" i="4" s="1"/>
  <c r="F85" i="4"/>
  <c r="G85" i="4" s="1"/>
  <c r="F84" i="4"/>
  <c r="G84" i="4" s="1"/>
  <c r="F75" i="4"/>
  <c r="G75" i="4" s="1"/>
  <c r="F74" i="4"/>
  <c r="G74" i="4" s="1"/>
  <c r="F73" i="4"/>
  <c r="G73" i="4" s="1"/>
  <c r="F72" i="4"/>
  <c r="G72" i="4" s="1"/>
  <c r="F79" i="4"/>
  <c r="G79" i="4" s="1"/>
  <c r="F78" i="4"/>
  <c r="G78" i="4" s="1"/>
  <c r="F77" i="4"/>
  <c r="G77" i="4" s="1"/>
  <c r="F76" i="4"/>
  <c r="G76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23" i="4"/>
  <c r="G23" i="4" s="1"/>
  <c r="F22" i="4"/>
  <c r="G22" i="4" s="1"/>
  <c r="F21" i="4"/>
  <c r="G21" i="4" s="1"/>
  <c r="F20" i="4"/>
  <c r="G20" i="4" s="1"/>
  <c r="F39" i="4"/>
  <c r="G39" i="4" s="1"/>
  <c r="F38" i="4"/>
  <c r="G38" i="4" s="1"/>
  <c r="F37" i="4"/>
  <c r="G37" i="4" s="1"/>
  <c r="F36" i="4"/>
  <c r="G36" i="4" s="1"/>
  <c r="F31" i="4"/>
  <c r="G31" i="4" s="1"/>
  <c r="F30" i="4"/>
  <c r="G30" i="4" s="1"/>
  <c r="F29" i="4"/>
  <c r="G29" i="4" s="1"/>
  <c r="F28" i="4"/>
  <c r="G28" i="4" s="1"/>
  <c r="F35" i="4"/>
  <c r="G35" i="4" s="1"/>
  <c r="F34" i="4"/>
  <c r="G34" i="4" s="1"/>
  <c r="F33" i="4"/>
  <c r="G33" i="4" s="1"/>
  <c r="F32" i="4"/>
  <c r="G32" i="4" s="1"/>
  <c r="F27" i="4"/>
  <c r="G27" i="4" s="1"/>
  <c r="F26" i="4"/>
  <c r="G26" i="4" s="1"/>
  <c r="F25" i="4"/>
  <c r="G25" i="4" s="1"/>
  <c r="F24" i="4"/>
  <c r="G24" i="4" s="1"/>
  <c r="F19" i="4"/>
  <c r="G19" i="4" s="1"/>
  <c r="F18" i="4"/>
  <c r="G18" i="4" s="1"/>
  <c r="F17" i="4"/>
  <c r="G17" i="4" s="1"/>
  <c r="F16" i="4"/>
  <c r="G16" i="4" s="1"/>
</calcChain>
</file>

<file path=xl/sharedStrings.xml><?xml version="1.0" encoding="utf-8"?>
<sst xmlns="http://schemas.openxmlformats.org/spreadsheetml/2006/main" count="875" uniqueCount="451">
  <si>
    <t>Приложение №1</t>
  </si>
  <si>
    <t>Наименование услуги</t>
  </si>
  <si>
    <t>Единица измерения</t>
  </si>
  <si>
    <t>(в рублях)</t>
  </si>
  <si>
    <t>НДС 20%</t>
  </si>
  <si>
    <t>Тариф с НДС</t>
  </si>
  <si>
    <t>Стоимость услуги</t>
  </si>
  <si>
    <t>Метод исследования</t>
  </si>
  <si>
    <t>Причина внесения изменений / дополнений</t>
  </si>
  <si>
    <t>Номенклатурный №</t>
  </si>
  <si>
    <t>24. Исследования, проводимые в Белгородской испытательной лаборатории</t>
  </si>
  <si>
    <t>от "_____"___________2024г.</t>
  </si>
  <si>
    <t>к приказу ФГБУ "ВНИИЗЖ"</t>
  </si>
  <si>
    <t>новая услуга</t>
  </si>
  <si>
    <t xml:space="preserve">                                     №_____________</t>
  </si>
  <si>
    <t>1 проба</t>
  </si>
  <si>
    <t>33. ОПРЕДЕЛЕНИЕ КАЧЕСТВА И БЕЗОПАСНОСТИ ЗЕРНА И ПРОДУКТОВ ЕГО ПЕРЕРАБОТКИ</t>
  </si>
  <si>
    <t>VII. ОПРЕДЕЛЕНИЕ ПОКАЗАТЕЛЕЙ ПО КУЛЬТУРАМ ПО ТР ТС
( Технический регламент Таможенного союза ТР ТС 015/2011 "О безопасности зерна" )</t>
  </si>
  <si>
    <t>Арахис. Определение 1 пробы</t>
  </si>
  <si>
    <t>Арахис. Определение 2 проб</t>
  </si>
  <si>
    <t>Арахис. Определение 3 проб</t>
  </si>
  <si>
    <t>Арахис. Определение 4 проб</t>
  </si>
  <si>
    <t>Вика. Определение 1 пробы</t>
  </si>
  <si>
    <t>Вика. Определение 2 проб</t>
  </si>
  <si>
    <t>Вика. Определение 3 проб</t>
  </si>
  <si>
    <t>Вика. Определение 4 проб</t>
  </si>
  <si>
    <t>Горох кормовой. Определение 1 пробы</t>
  </si>
  <si>
    <t>Горох кормовой. Определение 2 проб</t>
  </si>
  <si>
    <t>Горох кормовой. Определение 3 проб</t>
  </si>
  <si>
    <t>Горох кормовой. Определение 4 проб</t>
  </si>
  <si>
    <t>Горчица. Определение 1 пробы</t>
  </si>
  <si>
    <t>Горчица. Определение 2 проб</t>
  </si>
  <si>
    <t>Горчица. Определение 3 проб</t>
  </si>
  <si>
    <t>Горчица. Определение 4 проб</t>
  </si>
  <si>
    <t>Бобы. Определение 1 пробы</t>
  </si>
  <si>
    <t>Бобы. Определение 2 проб</t>
  </si>
  <si>
    <t>Бобы. Определение 3 проб</t>
  </si>
  <si>
    <t>Бобы. Определение 4 проб</t>
  </si>
  <si>
    <t>Кукуруза для продовольственных целей. Определение 1 пробы</t>
  </si>
  <si>
    <t>Кукуруза для продовольственных целей. Определение 2 проб</t>
  </si>
  <si>
    <t>Кукуруза для продовольственных целей. Определение 3 проб</t>
  </si>
  <si>
    <t>Кукуруза для продовольственных целей. Определение 4 проб</t>
  </si>
  <si>
    <t>Кукуруза кормовая. Определение 1 пробы</t>
  </si>
  <si>
    <t>Кукуруза кормовая. Определение 2 проб</t>
  </si>
  <si>
    <t>Кукуруза кормовая. Определение 3 проб</t>
  </si>
  <si>
    <t>Кукуруза кормовая. Определение 4 проб</t>
  </si>
  <si>
    <t>Кунжут. Определение 1 пробы</t>
  </si>
  <si>
    <t>Кунжут. Определение 2 проб</t>
  </si>
  <si>
    <t>Кунжут. Определение 3 проб</t>
  </si>
  <si>
    <t>Кунжут. Определение 4 проб</t>
  </si>
  <si>
    <t>Лен масличный. Определение 1 пробы</t>
  </si>
  <si>
    <t>Лен масличный. Определение 2 проб</t>
  </si>
  <si>
    <t>Лен масличный. Определение 3 проб</t>
  </si>
  <si>
    <t>Лен масличный. Определение 4 проб</t>
  </si>
  <si>
    <t>Люпин. Определение 1 пробы</t>
  </si>
  <si>
    <t>Люпин. Определение 2 проб</t>
  </si>
  <si>
    <t>Люпин. Определение 3 проб</t>
  </si>
  <si>
    <t>Люпин. Определение 4 проб</t>
  </si>
  <si>
    <t>Мак для продовольственных целей. Определение 1 пробы</t>
  </si>
  <si>
    <t>Мак для продовольственных целей. Определение 2 проб</t>
  </si>
  <si>
    <t>Мак для продовольственных целей. Определение 3 проб</t>
  </si>
  <si>
    <t>Мак для продовольственных целей. Определение 4 проб</t>
  </si>
  <si>
    <t>Нут. Определение 1 пробы</t>
  </si>
  <si>
    <t>Нут. Определение 2 проб</t>
  </si>
  <si>
    <t>Нут. Определение 3 проб</t>
  </si>
  <si>
    <t>Нут. Определение 4 проб</t>
  </si>
  <si>
    <t>Овес. Определение 1 пробы</t>
  </si>
  <si>
    <t>Овес. Определение 2 проб</t>
  </si>
  <si>
    <t>Овес. Определение 3 проб</t>
  </si>
  <si>
    <t>Овес. Определение 4 проб</t>
  </si>
  <si>
    <t>Овес кормовой. Определение 1 пробы</t>
  </si>
  <si>
    <t>Овес кормовой. Определение 2 проб</t>
  </si>
  <si>
    <t>Овес кормовой. Определение 3 проб</t>
  </si>
  <si>
    <t>Овес кормовой. Определение 4 проб</t>
  </si>
  <si>
    <t>Подсолнечник. Определение 1 пробы</t>
  </si>
  <si>
    <t>Подсолнечник. Определение 2 проб</t>
  </si>
  <si>
    <t>Подсолнечник. Определение 3 проб</t>
  </si>
  <si>
    <t>Подсолнечник. Определение 4 проб</t>
  </si>
  <si>
    <t>Подсолнечник кормовой. Определение 1 пробы</t>
  </si>
  <si>
    <t>Подсолнечник кормовой. Определение 2 проб</t>
  </si>
  <si>
    <t>Подсолнечник кормовой. Определение 3 проб</t>
  </si>
  <si>
    <t>Подсолнечник кормовой. Определение 4 проб</t>
  </si>
  <si>
    <t>Просо кормовое. Определение 1 пробы</t>
  </si>
  <si>
    <t>Просо кормовое. Определение 2 проб</t>
  </si>
  <si>
    <t>Просо кормовое. Определение 3 проб</t>
  </si>
  <si>
    <t>Просо кормовое. Определение 4 проб</t>
  </si>
  <si>
    <t>Просо для продовольственных целей. Определение 1 пробы</t>
  </si>
  <si>
    <t>Просо для продовольственных целей. Определение 2 проб</t>
  </si>
  <si>
    <t>Просо для продовольственных целей. Определение 3 проб</t>
  </si>
  <si>
    <t>Просо для продовольственных целей. Определение 4 проб</t>
  </si>
  <si>
    <t>Пшеница. Определение 1 пробы</t>
  </si>
  <si>
    <t>Пшеница. Определение 2 проб</t>
  </si>
  <si>
    <t>Пшеница. Определение 3 проб</t>
  </si>
  <si>
    <t>Пшеница. Определение 4 проб</t>
  </si>
  <si>
    <t>Пшеница кормовая. Определение 1 пробы</t>
  </si>
  <si>
    <t>Пшеница кормовая. Определение 2 проб</t>
  </si>
  <si>
    <t>Пшеница кормовая. Определение 3 проб</t>
  </si>
  <si>
    <t>Пшеница кормовая. Определение 4 проб</t>
  </si>
  <si>
    <t>Пшеница мягкая для продовольственных целей. Определение 1 пробы</t>
  </si>
  <si>
    <t>Пшеница мягкая для продовольственных целей. Определение 2 проб</t>
  </si>
  <si>
    <t>Пшеница мягкая для продовольственных целей. Определение 3 проб</t>
  </si>
  <si>
    <t>Пшеница твердая для продовольственных целей. Определение 1 пробы</t>
  </si>
  <si>
    <t>Пшеница твердая для продовольственных целей. Определение 2 проб</t>
  </si>
  <si>
    <t>Пшеница твердая для продовольственных целей. Определение 3 проб</t>
  </si>
  <si>
    <t>Пшеница твердая для продовольственных целей. Определение 4 проб</t>
  </si>
  <si>
    <t>Рапс. Определение 1 пробы</t>
  </si>
  <si>
    <t>Рапс. Определение 2 проб</t>
  </si>
  <si>
    <t>Рапс. Определение 3 проб</t>
  </si>
  <si>
    <t>Рапс. Определение 4 проб</t>
  </si>
  <si>
    <t>Рапс кормовой. Определение 1 пробы</t>
  </si>
  <si>
    <t>Рапс кормовой. Определение 2 проб</t>
  </si>
  <si>
    <t>Рапс кормовой. Определение 3 проб</t>
  </si>
  <si>
    <t>Рапс кормовой. Определение 4 проб</t>
  </si>
  <si>
    <t>Рис-зерно. Определение 1 пробы</t>
  </si>
  <si>
    <t>Рис-зерно. Определение 2 проб</t>
  </si>
  <si>
    <t>Рис-зерно. Определение 3 проб</t>
  </si>
  <si>
    <t>Рис-зерно. Определение 4 проб</t>
  </si>
  <si>
    <t>Рожь. Определение 1 пробы</t>
  </si>
  <si>
    <t>Рожь. Определение 2 проб</t>
  </si>
  <si>
    <t>Рожь. Определение 3 проб</t>
  </si>
  <si>
    <t>Рожь. Определение 4 проб</t>
  </si>
  <si>
    <t>Рожь кормовая. Определение 1 пробы</t>
  </si>
  <si>
    <t>Рожь кормовая. Определение 2 проб</t>
  </si>
  <si>
    <t>Рожь кормовая. Определение 3 проб</t>
  </si>
  <si>
    <t>Рожь кормовая. Определение 4 проб</t>
  </si>
  <si>
    <t>Сафлор. Определение 1 пробы</t>
  </si>
  <si>
    <t>Сафлор. Определение 2 проб</t>
  </si>
  <si>
    <t>Сафлор. Определение 3 проб</t>
  </si>
  <si>
    <t>Сафлор. Определение 4 проб</t>
  </si>
  <si>
    <t>Сорго. Определение 1 пробы</t>
  </si>
  <si>
    <t>Сорго. Определение 2 проб</t>
  </si>
  <si>
    <t>Сорго. Определение 3 проб</t>
  </si>
  <si>
    <t>Сорго. Определение 4 проб</t>
  </si>
  <si>
    <t>Соя кормовая. Определение 1 пробы</t>
  </si>
  <si>
    <t>Соя кормовая. Определение 2 проб</t>
  </si>
  <si>
    <t>Соя кормовая. Определение 3 проб</t>
  </si>
  <si>
    <t>Соя кормовая. Определение 4 проб</t>
  </si>
  <si>
    <t>Соя для продовольственных целей. Определение 1 пробы</t>
  </si>
  <si>
    <t>Соя для продовольственных целей. Определение 2 проб</t>
  </si>
  <si>
    <t>Соя для продовольственных целей. Определение 3 проб</t>
  </si>
  <si>
    <t>Соя для продовольственных целей. Определение 4 проб</t>
  </si>
  <si>
    <t>Тритикале. Определение 1 пробы</t>
  </si>
  <si>
    <t>Тритикале. Определение 2 проб</t>
  </si>
  <si>
    <t>Тритикале. Определение 3 проб</t>
  </si>
  <si>
    <t>Тритикале. Определение 4 проб</t>
  </si>
  <si>
    <t>Фасоль для продовольственных целей. Определение 1 пробы</t>
  </si>
  <si>
    <t>Фасоль для продовольственных целей. Определение 2 проб</t>
  </si>
  <si>
    <t>Фасоль для продовольственных целей. Определение 3 проб</t>
  </si>
  <si>
    <t>Фасоль для продовольственных целей. Определение 4 проб</t>
  </si>
  <si>
    <t>Хлопчатник. Определение 1 пробы</t>
  </si>
  <si>
    <t>Хлопчатник. Определение 2 проб</t>
  </si>
  <si>
    <t>Хлопчатник. Определение 3 проб</t>
  </si>
  <si>
    <t>Хлопчатник. Определение 4 проб</t>
  </si>
  <si>
    <t>Чечевица. Определение 1 пробы</t>
  </si>
  <si>
    <t>Чечевица. Определение 2 проб</t>
  </si>
  <si>
    <t>Чечевица. Определение 3 проб</t>
  </si>
  <si>
    <t>Чечевица. Определение 4 проб</t>
  </si>
  <si>
    <t>Чечевица кормовая. Определение 1 пробы</t>
  </si>
  <si>
    <t>Чечевица кормовая. Определение 2 проб</t>
  </si>
  <si>
    <t>Чечевица кормовая. Определение 3 проб</t>
  </si>
  <si>
    <t>Чечевица кормовая. Определение 4 проб</t>
  </si>
  <si>
    <t>Чина. Определение 1 пробы</t>
  </si>
  <si>
    <t>Чина. Определение 2 проб</t>
  </si>
  <si>
    <t>Чина. Определение 3 проб</t>
  </si>
  <si>
    <t>Чина. Определение 4 проб</t>
  </si>
  <si>
    <t>Ячмень для продовольственных целей. Определение 1 пробы</t>
  </si>
  <si>
    <t>Ячмень для продовольственных целей. Определение 2 проб</t>
  </si>
  <si>
    <t>Ячмень для продовольственных целей. Определение 3 проб</t>
  </si>
  <si>
    <t>Ячмень для продовольственных целей. Определение 4 проб</t>
  </si>
  <si>
    <t>Ячмень кормовой. Определение 1 пробы</t>
  </si>
  <si>
    <t>Ячмень кормовой. Определение 2 проб</t>
  </si>
  <si>
    <t>Ячмень кормовой. Определение 3 проб</t>
  </si>
  <si>
    <t>Ячмень кормовой. Определение 4 проб</t>
  </si>
  <si>
    <t>Ячмень пивоваренный. Определение 1 пробы</t>
  </si>
  <si>
    <t>Ячмень пивоваренный. Определение 2 проб</t>
  </si>
  <si>
    <t>Ячмень пивоваренный. Определение 3 проб</t>
  </si>
  <si>
    <t>Ячмень пивоваренный. Определение 4 проб</t>
  </si>
  <si>
    <t>Гречиха. Определение 1 пробы</t>
  </si>
  <si>
    <t>Гречиха. Определение 2 проб</t>
  </si>
  <si>
    <t>Гречиха. Определение 3 проб</t>
  </si>
  <si>
    <t>Гречиха. Определение 4 проб</t>
  </si>
  <si>
    <t>после 3110243</t>
  </si>
  <si>
    <t>общие работы</t>
  </si>
  <si>
    <t>фиксация показаний, за каждую тонну взвешенного груза (в том числе вагонных партий)</t>
  </si>
  <si>
    <t>фиксация показаний, за каждую тонну взвешенного груза при погрузке автомобилей</t>
  </si>
  <si>
    <t>Определение веса по элеваторным весам:</t>
  </si>
  <si>
    <t>1 тонна</t>
  </si>
  <si>
    <t>VI. Определение показателей в группах продукции</t>
  </si>
  <si>
    <t>Арахис</t>
  </si>
  <si>
    <t xml:space="preserve">Вика </t>
  </si>
  <si>
    <t>Горох кормовой</t>
  </si>
  <si>
    <t>Горох для продовольственных целей</t>
  </si>
  <si>
    <t>Горчица</t>
  </si>
  <si>
    <t>Бобы</t>
  </si>
  <si>
    <t>Кукуруза для продовольственных целей</t>
  </si>
  <si>
    <t>Кукуруза кормовая</t>
  </si>
  <si>
    <t>Кунжут</t>
  </si>
  <si>
    <t>Лен масличный</t>
  </si>
  <si>
    <t xml:space="preserve">Люпин </t>
  </si>
  <si>
    <t>Мак для продовольственных целей</t>
  </si>
  <si>
    <t xml:space="preserve">Нут </t>
  </si>
  <si>
    <t>Овес</t>
  </si>
  <si>
    <t>Овес кормовой</t>
  </si>
  <si>
    <t>Подсолнечник</t>
  </si>
  <si>
    <t>Подсолнечник кормовой</t>
  </si>
  <si>
    <t>Просо кормовое</t>
  </si>
  <si>
    <t>Просо для продовольственных целей</t>
  </si>
  <si>
    <t>Пшеница</t>
  </si>
  <si>
    <t>Пшеница кормовая</t>
  </si>
  <si>
    <t>Пшеница мягкая для продовольственных целей</t>
  </si>
  <si>
    <t>Пшеница твердая для продовольственных целей</t>
  </si>
  <si>
    <t>Рапс</t>
  </si>
  <si>
    <t>Рапс кормовой</t>
  </si>
  <si>
    <t>Рис-зерно</t>
  </si>
  <si>
    <t>Рожь</t>
  </si>
  <si>
    <t>Рожь кормовая</t>
  </si>
  <si>
    <t>Сафлор</t>
  </si>
  <si>
    <t>Сорго</t>
  </si>
  <si>
    <t>Соя кормовая</t>
  </si>
  <si>
    <t>Соя для продовольственных целей</t>
  </si>
  <si>
    <t>Тритикале</t>
  </si>
  <si>
    <t>Фасоль для продовольственных целей</t>
  </si>
  <si>
    <t>Хлопчатник</t>
  </si>
  <si>
    <t>Чечевица</t>
  </si>
  <si>
    <t>Чечевица кормовая</t>
  </si>
  <si>
    <t xml:space="preserve">Чина </t>
  </si>
  <si>
    <t>Ячмень для продовольственных целей</t>
  </si>
  <si>
    <t>Ячмень кормовой</t>
  </si>
  <si>
    <t>Ячмень пивоваренный</t>
  </si>
  <si>
    <t>Гречиха</t>
  </si>
  <si>
    <t>Горох для продовольственных целей. Определение 1 пробы</t>
  </si>
  <si>
    <t>Горох для продовольственных целей. Определение 2 проб</t>
  </si>
  <si>
    <t>Горох для продовольственных целей. Определение 3 проб</t>
  </si>
  <si>
    <t>Горох для продовольственных целей. Определение 4 проб</t>
  </si>
  <si>
    <t>Пшеница мягкая для продовольственных целей. Определение 4 проб</t>
  </si>
  <si>
    <t>3110244</t>
  </si>
  <si>
    <t>3110245</t>
  </si>
  <si>
    <t>3110246</t>
  </si>
  <si>
    <t>3110247</t>
  </si>
  <si>
    <t>3110248</t>
  </si>
  <si>
    <t>3110249</t>
  </si>
  <si>
    <t>3110250</t>
  </si>
  <si>
    <t>3110251</t>
  </si>
  <si>
    <t>3110252</t>
  </si>
  <si>
    <t>3110253</t>
  </si>
  <si>
    <t>3110254</t>
  </si>
  <si>
    <t>3110255</t>
  </si>
  <si>
    <t>3110256</t>
  </si>
  <si>
    <t>3110257</t>
  </si>
  <si>
    <t>3110258</t>
  </si>
  <si>
    <t>3110259</t>
  </si>
  <si>
    <t>3110260</t>
  </si>
  <si>
    <t>3110261</t>
  </si>
  <si>
    <t>3110262</t>
  </si>
  <si>
    <t>3110263</t>
  </si>
  <si>
    <t>3110264</t>
  </si>
  <si>
    <t>3110265</t>
  </si>
  <si>
    <t>3110266</t>
  </si>
  <si>
    <t>3110267</t>
  </si>
  <si>
    <t>3110268</t>
  </si>
  <si>
    <t>3110269</t>
  </si>
  <si>
    <t>3110270</t>
  </si>
  <si>
    <t>3110271</t>
  </si>
  <si>
    <t>3110272</t>
  </si>
  <si>
    <t>3110273</t>
  </si>
  <si>
    <t>3110274</t>
  </si>
  <si>
    <t>3110275</t>
  </si>
  <si>
    <t>3110276</t>
  </si>
  <si>
    <t>3110277</t>
  </si>
  <si>
    <t>3110278</t>
  </si>
  <si>
    <t>3110279</t>
  </si>
  <si>
    <t>3110280</t>
  </si>
  <si>
    <t>3110281</t>
  </si>
  <si>
    <t>3110282</t>
  </si>
  <si>
    <t>3110283</t>
  </si>
  <si>
    <t>3110284</t>
  </si>
  <si>
    <t>3110285</t>
  </si>
  <si>
    <t>3110286</t>
  </si>
  <si>
    <t>3110287</t>
  </si>
  <si>
    <t>3110288</t>
  </si>
  <si>
    <t>3110289</t>
  </si>
  <si>
    <t>3110290</t>
  </si>
  <si>
    <t>3110291</t>
  </si>
  <si>
    <t>3110292</t>
  </si>
  <si>
    <t>3110293</t>
  </si>
  <si>
    <t>3110294</t>
  </si>
  <si>
    <t>3110295</t>
  </si>
  <si>
    <t>3110296</t>
  </si>
  <si>
    <t>3110297</t>
  </si>
  <si>
    <t>3110298</t>
  </si>
  <si>
    <t>3110299</t>
  </si>
  <si>
    <t>3110300</t>
  </si>
  <si>
    <t>3110301</t>
  </si>
  <si>
    <t>3110302</t>
  </si>
  <si>
    <t>3110303</t>
  </si>
  <si>
    <t>3110304</t>
  </si>
  <si>
    <t>3110305</t>
  </si>
  <si>
    <t>3110306</t>
  </si>
  <si>
    <t>3110307</t>
  </si>
  <si>
    <t>3110308</t>
  </si>
  <si>
    <t>3110309</t>
  </si>
  <si>
    <t>3110310</t>
  </si>
  <si>
    <t>3110311</t>
  </si>
  <si>
    <t>3110312</t>
  </si>
  <si>
    <t>3110313</t>
  </si>
  <si>
    <t>3110314</t>
  </si>
  <si>
    <t>3110315</t>
  </si>
  <si>
    <t>3110316</t>
  </si>
  <si>
    <t>3110317</t>
  </si>
  <si>
    <t>3110318</t>
  </si>
  <si>
    <t>3110319</t>
  </si>
  <si>
    <t>3110320</t>
  </si>
  <si>
    <t>3110321</t>
  </si>
  <si>
    <t>3110322</t>
  </si>
  <si>
    <t>3110323</t>
  </si>
  <si>
    <t>3110324</t>
  </si>
  <si>
    <t>3110325</t>
  </si>
  <si>
    <t>3110326</t>
  </si>
  <si>
    <t>3110327</t>
  </si>
  <si>
    <t>3110328</t>
  </si>
  <si>
    <t>3110329</t>
  </si>
  <si>
    <t>3110330</t>
  </si>
  <si>
    <t>3110331</t>
  </si>
  <si>
    <t>3110332</t>
  </si>
  <si>
    <t>3110333</t>
  </si>
  <si>
    <t>3110334</t>
  </si>
  <si>
    <t>3110335</t>
  </si>
  <si>
    <t>3110336</t>
  </si>
  <si>
    <t>3110337</t>
  </si>
  <si>
    <t>3110338</t>
  </si>
  <si>
    <t>3110339</t>
  </si>
  <si>
    <t>3110340</t>
  </si>
  <si>
    <t>3110341</t>
  </si>
  <si>
    <t>3110342</t>
  </si>
  <si>
    <t>3110343</t>
  </si>
  <si>
    <t>3110344</t>
  </si>
  <si>
    <t>3110345</t>
  </si>
  <si>
    <t>3110346</t>
  </si>
  <si>
    <t>3110347</t>
  </si>
  <si>
    <t>3110348</t>
  </si>
  <si>
    <t>3110349</t>
  </si>
  <si>
    <t>3110350</t>
  </si>
  <si>
    <t>3110351</t>
  </si>
  <si>
    <t>3110352</t>
  </si>
  <si>
    <t>3110353</t>
  </si>
  <si>
    <t>3110354</t>
  </si>
  <si>
    <t>3110355</t>
  </si>
  <si>
    <t>3110356</t>
  </si>
  <si>
    <t>3110357</t>
  </si>
  <si>
    <t>3110358</t>
  </si>
  <si>
    <t>3110359</t>
  </si>
  <si>
    <t>3110360</t>
  </si>
  <si>
    <t>3110361</t>
  </si>
  <si>
    <t>3110362</t>
  </si>
  <si>
    <t>3110363</t>
  </si>
  <si>
    <t>3110364</t>
  </si>
  <si>
    <t>3110365</t>
  </si>
  <si>
    <t>3110366</t>
  </si>
  <si>
    <t>3110367</t>
  </si>
  <si>
    <t>3110368</t>
  </si>
  <si>
    <t>3110369</t>
  </si>
  <si>
    <t>3110370</t>
  </si>
  <si>
    <t>3110371</t>
  </si>
  <si>
    <t>3110372</t>
  </si>
  <si>
    <t>3110373</t>
  </si>
  <si>
    <t>3110374</t>
  </si>
  <si>
    <t>3110375</t>
  </si>
  <si>
    <t>3110376</t>
  </si>
  <si>
    <t>3110377</t>
  </si>
  <si>
    <t>3110378</t>
  </si>
  <si>
    <t>3110379</t>
  </si>
  <si>
    <t>3110380</t>
  </si>
  <si>
    <t>3110381</t>
  </si>
  <si>
    <t>3110382</t>
  </si>
  <si>
    <t>3110383</t>
  </si>
  <si>
    <t>3110384</t>
  </si>
  <si>
    <t>3110385</t>
  </si>
  <si>
    <t>3110386</t>
  </si>
  <si>
    <t>3110387</t>
  </si>
  <si>
    <t>3110388</t>
  </si>
  <si>
    <t>3110389</t>
  </si>
  <si>
    <t>3110390</t>
  </si>
  <si>
    <t>3110391</t>
  </si>
  <si>
    <t>3110392</t>
  </si>
  <si>
    <t>3110393</t>
  </si>
  <si>
    <t>3110394</t>
  </si>
  <si>
    <t>3110395</t>
  </si>
  <si>
    <t>3110396</t>
  </si>
  <si>
    <t>3110397</t>
  </si>
  <si>
    <t>3110398</t>
  </si>
  <si>
    <t>3110399</t>
  </si>
  <si>
    <t>3110400</t>
  </si>
  <si>
    <t>3110401</t>
  </si>
  <si>
    <t>3110402</t>
  </si>
  <si>
    <t>3110403</t>
  </si>
  <si>
    <t>3110404</t>
  </si>
  <si>
    <t>3110405</t>
  </si>
  <si>
    <t>3110406</t>
  </si>
  <si>
    <t>3110407</t>
  </si>
  <si>
    <t>3110408</t>
  </si>
  <si>
    <t>3110409</t>
  </si>
  <si>
    <t>3110410</t>
  </si>
  <si>
    <t>3110411</t>
  </si>
  <si>
    <t>3110412</t>
  </si>
  <si>
    <t>3110413</t>
  </si>
  <si>
    <t>3110414</t>
  </si>
  <si>
    <t>3110415</t>
  </si>
  <si>
    <t>VIII. ОПРЕДЕЛЕНИЕ ПОКАЗАТЕЛЕЙ ПО КУЛЬТУРАМ ПО ТР ТС ДЛЯ СЕЛЬХОЗТОВАРОПРОИЗВОДИТЕЛЕЙ
( Технический регламент Таможенного союза ТР ТС 015/2011 "О безопасности зерна" )</t>
  </si>
  <si>
    <t>3110416</t>
  </si>
  <si>
    <t>3110417</t>
  </si>
  <si>
    <t>3110418</t>
  </si>
  <si>
    <t>3110419</t>
  </si>
  <si>
    <t>3110420</t>
  </si>
  <si>
    <t>3110421</t>
  </si>
  <si>
    <t>3110422</t>
  </si>
  <si>
    <t>3110423</t>
  </si>
  <si>
    <t>3110424</t>
  </si>
  <si>
    <t>3110425</t>
  </si>
  <si>
    <t>3110426</t>
  </si>
  <si>
    <t>3110427</t>
  </si>
  <si>
    <t>3110428</t>
  </si>
  <si>
    <t>3110429</t>
  </si>
  <si>
    <t>3110430</t>
  </si>
  <si>
    <t>3110431</t>
  </si>
  <si>
    <t>3110432</t>
  </si>
  <si>
    <t>3110433</t>
  </si>
  <si>
    <t>3110434</t>
  </si>
  <si>
    <t>3110435</t>
  </si>
  <si>
    <t>3110436</t>
  </si>
  <si>
    <t>3110437</t>
  </si>
  <si>
    <t>3110438</t>
  </si>
  <si>
    <t>3110439</t>
  </si>
  <si>
    <t>3110440</t>
  </si>
  <si>
    <t>3110441</t>
  </si>
  <si>
    <t>3110442</t>
  </si>
  <si>
    <t>3110443</t>
  </si>
  <si>
    <t>3110444</t>
  </si>
  <si>
    <t>3110445</t>
  </si>
  <si>
    <t>3110446</t>
  </si>
  <si>
    <t>3110447</t>
  </si>
  <si>
    <t>3110448</t>
  </si>
  <si>
    <t>3110449</t>
  </si>
  <si>
    <t>3110450</t>
  </si>
  <si>
    <t>3110451</t>
  </si>
  <si>
    <t>3110452</t>
  </si>
  <si>
    <t>3110453</t>
  </si>
  <si>
    <t>3110454</t>
  </si>
  <si>
    <t>3110455</t>
  </si>
  <si>
    <t>3110456</t>
  </si>
  <si>
    <t>визуальный</t>
  </si>
  <si>
    <t>метод не указан, тк это комплексы исследований разными методами по каждой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</si>
</sst>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2" fontId="8" fillId="3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14" fillId="0" borderId="0" xfId="0" applyFont="1" applyFill="1"/>
    <xf numFmtId="49" fontId="7" fillId="0" borderId="1" xfId="0" applyNumberFormat="1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9">
    <cellStyle name="Нейтральный 2" xfId="7"/>
    <cellStyle name="Обычный" xfId="0" builtinId="0"/>
    <cellStyle name="Обычный 2" xfId="1"/>
    <cellStyle name="Обычный 2 2" xfId="2"/>
    <cellStyle name="Обычный 2 2 4" xfId="5"/>
    <cellStyle name="Обычный 3" xfId="3"/>
    <cellStyle name="Обычный_Приложение 5,7,13_готовые" xfId="8"/>
    <cellStyle name="Финансовый 2" xfId="6"/>
    <cellStyle name="Финансовый 3" xfId="4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6"/>
  <sheetViews>
    <sheetView tabSelected="1" view="pageBreakPreview" zoomScaleSheetLayoutView="100" workbookViewId="0">
      <selection activeCell="C19" sqref="C19"/>
    </sheetView>
  </sheetViews>
  <sheetFormatPr defaultRowHeight="15" x14ac:dyDescent="0.25"/>
  <cols>
    <col min="1" max="1" width="3.5703125" style="7" customWidth="1"/>
    <col min="2" max="2" width="19.7109375" style="27" customWidth="1"/>
    <col min="3" max="3" width="56.5703125" style="7" customWidth="1"/>
    <col min="4" max="4" width="18" style="7" customWidth="1"/>
    <col min="5" max="5" width="13.7109375" style="7" customWidth="1"/>
    <col min="6" max="6" width="10.140625" style="7" customWidth="1"/>
    <col min="7" max="7" width="15.140625" style="7" customWidth="1"/>
    <col min="8" max="8" width="25.140625" style="7" customWidth="1"/>
    <col min="9" max="9" width="20" style="7" customWidth="1"/>
    <col min="10" max="16384" width="9.140625" style="7"/>
  </cols>
  <sheetData>
    <row r="1" spans="1:20" s="10" customFormat="1" ht="15.75" x14ac:dyDescent="0.25">
      <c r="B1" s="25"/>
      <c r="C1" s="8"/>
      <c r="D1" s="8"/>
      <c r="E1" s="8"/>
      <c r="F1" s="8"/>
      <c r="G1" s="34" t="s">
        <v>0</v>
      </c>
      <c r="H1" s="34"/>
      <c r="I1" s="34"/>
    </row>
    <row r="2" spans="1:20" s="10" customFormat="1" ht="15.75" x14ac:dyDescent="0.25">
      <c r="B2" s="25"/>
      <c r="C2" s="8"/>
      <c r="D2" s="8"/>
      <c r="E2" s="8"/>
      <c r="F2" s="8"/>
      <c r="G2" s="34" t="s">
        <v>12</v>
      </c>
      <c r="H2" s="34"/>
      <c r="I2" s="34"/>
    </row>
    <row r="3" spans="1:20" s="10" customFormat="1" ht="15.75" x14ac:dyDescent="0.25">
      <c r="B3" s="25"/>
      <c r="C3" s="8"/>
      <c r="D3" s="8"/>
      <c r="E3" s="8"/>
      <c r="F3" s="8"/>
      <c r="G3" s="34" t="s">
        <v>11</v>
      </c>
      <c r="H3" s="34"/>
      <c r="I3" s="34"/>
    </row>
    <row r="4" spans="1:20" s="10" customFormat="1" ht="15.75" x14ac:dyDescent="0.25">
      <c r="B4" s="25"/>
      <c r="C4" s="8"/>
      <c r="D4" s="8"/>
      <c r="E4" s="8"/>
      <c r="F4" s="8"/>
      <c r="G4" s="35" t="s">
        <v>14</v>
      </c>
      <c r="H4" s="35"/>
      <c r="I4" s="35"/>
    </row>
    <row r="5" spans="1:20" ht="15.75" x14ac:dyDescent="0.25">
      <c r="B5" s="26"/>
      <c r="C5" s="1"/>
      <c r="D5" s="1"/>
      <c r="E5" s="1"/>
      <c r="F5" s="1"/>
      <c r="G5" s="1"/>
      <c r="H5" s="2"/>
      <c r="I5" s="2"/>
    </row>
    <row r="6" spans="1:20" ht="15.75" x14ac:dyDescent="0.25">
      <c r="B6" s="36" t="s">
        <v>9</v>
      </c>
      <c r="C6" s="36" t="s">
        <v>1</v>
      </c>
      <c r="D6" s="36" t="s">
        <v>2</v>
      </c>
      <c r="E6" s="36" t="s">
        <v>3</v>
      </c>
      <c r="F6" s="36"/>
      <c r="G6" s="36"/>
      <c r="H6" s="36" t="s">
        <v>7</v>
      </c>
      <c r="I6" s="37" t="s">
        <v>8</v>
      </c>
    </row>
    <row r="7" spans="1:20" ht="31.5" x14ac:dyDescent="0.25">
      <c r="A7" s="11"/>
      <c r="B7" s="36"/>
      <c r="C7" s="36"/>
      <c r="D7" s="36"/>
      <c r="E7" s="15" t="s">
        <v>6</v>
      </c>
      <c r="F7" s="9" t="s">
        <v>4</v>
      </c>
      <c r="G7" s="9" t="s">
        <v>5</v>
      </c>
      <c r="H7" s="36"/>
      <c r="I7" s="37"/>
    </row>
    <row r="8" spans="1:20" ht="24.75" customHeight="1" x14ac:dyDescent="0.25">
      <c r="A8" s="6"/>
      <c r="B8" s="32" t="s">
        <v>10</v>
      </c>
      <c r="C8" s="32"/>
      <c r="D8" s="32"/>
      <c r="E8" s="32"/>
      <c r="F8" s="32"/>
      <c r="G8" s="32"/>
      <c r="H8" s="33"/>
      <c r="I8" s="33"/>
    </row>
    <row r="9" spans="1:20" s="14" customFormat="1" ht="18.75" customHeight="1" x14ac:dyDescent="0.2">
      <c r="A9" s="13"/>
      <c r="B9" s="31" t="s">
        <v>16</v>
      </c>
      <c r="C9" s="31"/>
      <c r="D9" s="31"/>
      <c r="E9" s="31"/>
      <c r="F9" s="31"/>
      <c r="G9" s="31"/>
      <c r="H9" s="31"/>
      <c r="I9" s="31"/>
    </row>
    <row r="10" spans="1:20" s="14" customFormat="1" ht="18.75" customHeight="1" x14ac:dyDescent="0.2">
      <c r="A10" s="13"/>
      <c r="B10" s="31" t="s">
        <v>187</v>
      </c>
      <c r="C10" s="31"/>
      <c r="D10" s="31"/>
      <c r="E10" s="31"/>
      <c r="F10" s="31"/>
      <c r="G10" s="31"/>
      <c r="H10" s="31"/>
      <c r="I10" s="31"/>
    </row>
    <row r="11" spans="1:20" s="14" customFormat="1" ht="22.5" customHeight="1" x14ac:dyDescent="0.2">
      <c r="A11" s="13"/>
      <c r="B11" s="4"/>
      <c r="C11" s="22" t="s">
        <v>185</v>
      </c>
      <c r="D11" s="21"/>
      <c r="E11" s="21"/>
      <c r="F11" s="21"/>
      <c r="G11" s="21"/>
      <c r="H11" s="21"/>
      <c r="I11" s="21"/>
      <c r="J11" s="24" t="s">
        <v>181</v>
      </c>
    </row>
    <row r="12" spans="1:20" ht="18.75" x14ac:dyDescent="0.25">
      <c r="A12" s="5"/>
      <c r="B12" s="28" t="s">
        <v>235</v>
      </c>
      <c r="C12" s="17" t="s">
        <v>182</v>
      </c>
      <c r="D12" s="12" t="s">
        <v>186</v>
      </c>
      <c r="E12" s="18">
        <v>1389.26</v>
      </c>
      <c r="F12" s="19">
        <f t="shared" ref="F12:F13" si="0">ROUND(E12*0.2,2)</f>
        <v>277.85000000000002</v>
      </c>
      <c r="G12" s="20">
        <f t="shared" ref="G12:G13" si="1">F12+E12</f>
        <v>1667.1100000000001</v>
      </c>
      <c r="H12" s="16"/>
      <c r="I12" s="12" t="s">
        <v>13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25.5" x14ac:dyDescent="0.25">
      <c r="A13" s="5"/>
      <c r="B13" s="28" t="s">
        <v>236</v>
      </c>
      <c r="C13" s="17" t="s">
        <v>183</v>
      </c>
      <c r="D13" s="12" t="s">
        <v>186</v>
      </c>
      <c r="E13" s="18">
        <v>1.86</v>
      </c>
      <c r="F13" s="19">
        <f t="shared" si="0"/>
        <v>0.37</v>
      </c>
      <c r="G13" s="20">
        <f t="shared" si="1"/>
        <v>2.23</v>
      </c>
      <c r="H13" s="17" t="s">
        <v>449</v>
      </c>
      <c r="I13" s="12" t="s">
        <v>13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5.5" x14ac:dyDescent="0.25">
      <c r="A14" s="5"/>
      <c r="B14" s="28" t="s">
        <v>237</v>
      </c>
      <c r="C14" s="17" t="s">
        <v>184</v>
      </c>
      <c r="D14" s="12" t="s">
        <v>186</v>
      </c>
      <c r="E14" s="18">
        <v>6.48</v>
      </c>
      <c r="F14" s="19">
        <f t="shared" ref="F14" si="2">ROUND(E14*0.2,2)</f>
        <v>1.3</v>
      </c>
      <c r="G14" s="20">
        <f t="shared" ref="G14" si="3">F14+E14</f>
        <v>7.78</v>
      </c>
      <c r="H14" s="17" t="s">
        <v>449</v>
      </c>
      <c r="I14" s="12" t="s">
        <v>13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14" customFormat="1" ht="42.75" customHeight="1" x14ac:dyDescent="0.2">
      <c r="A15" s="13"/>
      <c r="B15" s="29" t="s">
        <v>17</v>
      </c>
      <c r="C15" s="30"/>
      <c r="D15" s="30"/>
      <c r="E15" s="30"/>
      <c r="F15" s="30"/>
      <c r="G15" s="30"/>
      <c r="H15" s="30"/>
      <c r="I15" s="30"/>
    </row>
    <row r="16" spans="1:20" ht="18.75" x14ac:dyDescent="0.25">
      <c r="A16" s="5"/>
      <c r="B16" s="28" t="s">
        <v>238</v>
      </c>
      <c r="C16" s="17" t="s">
        <v>18</v>
      </c>
      <c r="D16" s="12" t="s">
        <v>15</v>
      </c>
      <c r="E16" s="18">
        <v>16455.48</v>
      </c>
      <c r="F16" s="19">
        <f t="shared" ref="F16:F47" si="4">ROUND(E16*0.2,2)</f>
        <v>3291.1</v>
      </c>
      <c r="G16" s="20">
        <f t="shared" ref="G16:G47" si="5">F16+E16</f>
        <v>19746.579999999998</v>
      </c>
      <c r="H16" s="16"/>
      <c r="I16" s="12" t="s">
        <v>13</v>
      </c>
      <c r="J16" s="23" t="s">
        <v>450</v>
      </c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8.75" x14ac:dyDescent="0.25">
      <c r="A17" s="5"/>
      <c r="B17" s="28" t="s">
        <v>239</v>
      </c>
      <c r="C17" s="17" t="s">
        <v>19</v>
      </c>
      <c r="D17" s="12" t="s">
        <v>15</v>
      </c>
      <c r="E17" s="18">
        <v>14588.66</v>
      </c>
      <c r="F17" s="19">
        <f t="shared" si="4"/>
        <v>2917.73</v>
      </c>
      <c r="G17" s="20">
        <f t="shared" si="5"/>
        <v>17506.39</v>
      </c>
      <c r="H17" s="16"/>
      <c r="I17" s="12" t="s">
        <v>13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8.75" x14ac:dyDescent="0.25">
      <c r="A18" s="5"/>
      <c r="B18" s="28" t="s">
        <v>240</v>
      </c>
      <c r="C18" s="17" t="s">
        <v>20</v>
      </c>
      <c r="D18" s="12" t="s">
        <v>15</v>
      </c>
      <c r="E18" s="18">
        <v>13605.15</v>
      </c>
      <c r="F18" s="19">
        <f t="shared" si="4"/>
        <v>2721.03</v>
      </c>
      <c r="G18" s="20">
        <f t="shared" si="5"/>
        <v>16326.18</v>
      </c>
      <c r="H18" s="16"/>
      <c r="I18" s="12" t="s">
        <v>13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8.75" x14ac:dyDescent="0.25">
      <c r="A19" s="5"/>
      <c r="B19" s="28" t="s">
        <v>241</v>
      </c>
      <c r="C19" s="17" t="s">
        <v>21</v>
      </c>
      <c r="D19" s="12" t="s">
        <v>15</v>
      </c>
      <c r="E19" s="18">
        <v>12842.48</v>
      </c>
      <c r="F19" s="19">
        <f t="shared" si="4"/>
        <v>2568.5</v>
      </c>
      <c r="G19" s="20">
        <f t="shared" si="5"/>
        <v>15410.98</v>
      </c>
      <c r="H19" s="16"/>
      <c r="I19" s="12" t="s">
        <v>13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8.75" x14ac:dyDescent="0.25">
      <c r="A20" s="5"/>
      <c r="B20" s="28" t="s">
        <v>242</v>
      </c>
      <c r="C20" s="17" t="s">
        <v>34</v>
      </c>
      <c r="D20" s="12" t="s">
        <v>15</v>
      </c>
      <c r="E20" s="18">
        <v>25887.47</v>
      </c>
      <c r="F20" s="19">
        <f t="shared" si="4"/>
        <v>5177.49</v>
      </c>
      <c r="G20" s="20">
        <f t="shared" si="5"/>
        <v>31064.959999999999</v>
      </c>
      <c r="H20" s="16"/>
      <c r="I20" s="12" t="s">
        <v>13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8.75" x14ac:dyDescent="0.25">
      <c r="A21" s="5"/>
      <c r="B21" s="28" t="s">
        <v>243</v>
      </c>
      <c r="C21" s="17" t="s">
        <v>35</v>
      </c>
      <c r="D21" s="12" t="s">
        <v>15</v>
      </c>
      <c r="E21" s="18">
        <v>25315.919999999998</v>
      </c>
      <c r="F21" s="19">
        <f t="shared" si="4"/>
        <v>5063.18</v>
      </c>
      <c r="G21" s="20">
        <f t="shared" si="5"/>
        <v>30379.1</v>
      </c>
      <c r="H21" s="16"/>
      <c r="I21" s="12" t="s">
        <v>13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8.75" x14ac:dyDescent="0.25">
      <c r="A22" s="5"/>
      <c r="B22" s="28" t="s">
        <v>244</v>
      </c>
      <c r="C22" s="17" t="s">
        <v>36</v>
      </c>
      <c r="D22" s="12" t="s">
        <v>15</v>
      </c>
      <c r="E22" s="18">
        <v>24744.48</v>
      </c>
      <c r="F22" s="19">
        <f t="shared" si="4"/>
        <v>4948.8999999999996</v>
      </c>
      <c r="G22" s="20">
        <f t="shared" si="5"/>
        <v>29693.379999999997</v>
      </c>
      <c r="H22" s="16"/>
      <c r="I22" s="12" t="s">
        <v>13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8.75" x14ac:dyDescent="0.25">
      <c r="A23" s="5"/>
      <c r="B23" s="28" t="s">
        <v>245</v>
      </c>
      <c r="C23" s="17" t="s">
        <v>37</v>
      </c>
      <c r="D23" s="12" t="s">
        <v>15</v>
      </c>
      <c r="E23" s="18">
        <v>24173.040000000001</v>
      </c>
      <c r="F23" s="19">
        <f t="shared" si="4"/>
        <v>4834.6099999999997</v>
      </c>
      <c r="G23" s="20">
        <f t="shared" si="5"/>
        <v>29007.65</v>
      </c>
      <c r="H23" s="16"/>
      <c r="I23" s="12" t="s">
        <v>13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8.75" x14ac:dyDescent="0.25">
      <c r="A24" s="5"/>
      <c r="B24" s="28" t="s">
        <v>246</v>
      </c>
      <c r="C24" s="17" t="s">
        <v>22</v>
      </c>
      <c r="D24" s="12" t="s">
        <v>15</v>
      </c>
      <c r="E24" s="18">
        <v>25887.47</v>
      </c>
      <c r="F24" s="19">
        <f t="shared" si="4"/>
        <v>5177.49</v>
      </c>
      <c r="G24" s="20">
        <f t="shared" si="5"/>
        <v>31064.959999999999</v>
      </c>
      <c r="H24" s="16"/>
      <c r="I24" s="12" t="s">
        <v>13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8.75" x14ac:dyDescent="0.25">
      <c r="A25" s="5"/>
      <c r="B25" s="28" t="s">
        <v>247</v>
      </c>
      <c r="C25" s="17" t="s">
        <v>23</v>
      </c>
      <c r="D25" s="12" t="s">
        <v>15</v>
      </c>
      <c r="E25" s="18">
        <v>25315.919999999998</v>
      </c>
      <c r="F25" s="19">
        <f t="shared" si="4"/>
        <v>5063.18</v>
      </c>
      <c r="G25" s="20">
        <f t="shared" si="5"/>
        <v>30379.1</v>
      </c>
      <c r="H25" s="16"/>
      <c r="I25" s="12" t="s">
        <v>13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8.75" x14ac:dyDescent="0.25">
      <c r="A26" s="5"/>
      <c r="B26" s="28" t="s">
        <v>248</v>
      </c>
      <c r="C26" s="17" t="s">
        <v>24</v>
      </c>
      <c r="D26" s="12" t="s">
        <v>15</v>
      </c>
      <c r="E26" s="18">
        <v>24744.48</v>
      </c>
      <c r="F26" s="19">
        <f t="shared" si="4"/>
        <v>4948.8999999999996</v>
      </c>
      <c r="G26" s="20">
        <f t="shared" si="5"/>
        <v>29693.379999999997</v>
      </c>
      <c r="H26" s="16"/>
      <c r="I26" s="12" t="s">
        <v>13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8.75" x14ac:dyDescent="0.25">
      <c r="A27" s="5"/>
      <c r="B27" s="28" t="s">
        <v>249</v>
      </c>
      <c r="C27" s="17" t="s">
        <v>25</v>
      </c>
      <c r="D27" s="12" t="s">
        <v>15</v>
      </c>
      <c r="E27" s="18">
        <v>24173.040000000001</v>
      </c>
      <c r="F27" s="19">
        <f t="shared" si="4"/>
        <v>4834.6099999999997</v>
      </c>
      <c r="G27" s="20">
        <f t="shared" si="5"/>
        <v>29007.65</v>
      </c>
      <c r="H27" s="16"/>
      <c r="I27" s="12" t="s">
        <v>13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8.75" x14ac:dyDescent="0.25">
      <c r="A28" s="5"/>
      <c r="B28" s="28" t="s">
        <v>250</v>
      </c>
      <c r="C28" s="17" t="s">
        <v>230</v>
      </c>
      <c r="D28" s="12" t="s">
        <v>15</v>
      </c>
      <c r="E28" s="18">
        <v>19413.12</v>
      </c>
      <c r="F28" s="19">
        <f t="shared" si="4"/>
        <v>3882.62</v>
      </c>
      <c r="G28" s="20">
        <f t="shared" si="5"/>
        <v>23295.739999999998</v>
      </c>
      <c r="H28" s="16"/>
      <c r="I28" s="12" t="s">
        <v>13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8.75" x14ac:dyDescent="0.25">
      <c r="A29" s="5"/>
      <c r="B29" s="28" t="s">
        <v>251</v>
      </c>
      <c r="C29" s="17" t="s">
        <v>231</v>
      </c>
      <c r="D29" s="12" t="s">
        <v>15</v>
      </c>
      <c r="E29" s="18">
        <v>17471.55</v>
      </c>
      <c r="F29" s="19">
        <f t="shared" si="4"/>
        <v>3494.31</v>
      </c>
      <c r="G29" s="20">
        <f t="shared" si="5"/>
        <v>20965.86</v>
      </c>
      <c r="H29" s="16"/>
      <c r="I29" s="12" t="s">
        <v>13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8.75" x14ac:dyDescent="0.25">
      <c r="A30" s="5"/>
      <c r="B30" s="28" t="s">
        <v>252</v>
      </c>
      <c r="C30" s="17" t="s">
        <v>232</v>
      </c>
      <c r="D30" s="12" t="s">
        <v>15</v>
      </c>
      <c r="E30" s="18">
        <v>16413.29</v>
      </c>
      <c r="F30" s="19">
        <f t="shared" si="4"/>
        <v>3282.66</v>
      </c>
      <c r="G30" s="20">
        <f t="shared" si="5"/>
        <v>19695.95</v>
      </c>
      <c r="H30" s="16"/>
      <c r="I30" s="12" t="s">
        <v>13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8.75" x14ac:dyDescent="0.25">
      <c r="A31" s="5"/>
      <c r="B31" s="28" t="s">
        <v>253</v>
      </c>
      <c r="C31" s="17" t="s">
        <v>233</v>
      </c>
      <c r="D31" s="12" t="s">
        <v>15</v>
      </c>
      <c r="E31" s="18">
        <v>15575.86</v>
      </c>
      <c r="F31" s="19">
        <f t="shared" si="4"/>
        <v>3115.17</v>
      </c>
      <c r="G31" s="20">
        <f t="shared" si="5"/>
        <v>18691.03</v>
      </c>
      <c r="H31" s="16"/>
      <c r="I31" s="12" t="s">
        <v>13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8.75" x14ac:dyDescent="0.25">
      <c r="A32" s="5"/>
      <c r="B32" s="28" t="s">
        <v>254</v>
      </c>
      <c r="C32" s="17" t="s">
        <v>26</v>
      </c>
      <c r="D32" s="12" t="s">
        <v>15</v>
      </c>
      <c r="E32" s="18">
        <v>25887.41</v>
      </c>
      <c r="F32" s="19">
        <f t="shared" si="4"/>
        <v>5177.4799999999996</v>
      </c>
      <c r="G32" s="20">
        <f t="shared" si="5"/>
        <v>31064.89</v>
      </c>
      <c r="H32" s="16"/>
      <c r="I32" s="12" t="s">
        <v>13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8.75" x14ac:dyDescent="0.25">
      <c r="A33" s="5"/>
      <c r="B33" s="28" t="s">
        <v>255</v>
      </c>
      <c r="C33" s="17" t="s">
        <v>27</v>
      </c>
      <c r="D33" s="12" t="s">
        <v>15</v>
      </c>
      <c r="E33" s="18">
        <v>25315.96</v>
      </c>
      <c r="F33" s="19">
        <f t="shared" si="4"/>
        <v>5063.1899999999996</v>
      </c>
      <c r="G33" s="20">
        <f t="shared" si="5"/>
        <v>30379.149999999998</v>
      </c>
      <c r="H33" s="16"/>
      <c r="I33" s="12" t="s">
        <v>13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8.75" x14ac:dyDescent="0.25">
      <c r="A34" s="5"/>
      <c r="B34" s="28" t="s">
        <v>256</v>
      </c>
      <c r="C34" s="17" t="s">
        <v>28</v>
      </c>
      <c r="D34" s="12" t="s">
        <v>15</v>
      </c>
      <c r="E34" s="18">
        <v>24744.51</v>
      </c>
      <c r="F34" s="19">
        <f t="shared" si="4"/>
        <v>4948.8999999999996</v>
      </c>
      <c r="G34" s="20">
        <f t="shared" si="5"/>
        <v>29693.409999999996</v>
      </c>
      <c r="H34" s="16"/>
      <c r="I34" s="12" t="s">
        <v>13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8.75" x14ac:dyDescent="0.25">
      <c r="A35" s="5"/>
      <c r="B35" s="28" t="s">
        <v>257</v>
      </c>
      <c r="C35" s="17" t="s">
        <v>29</v>
      </c>
      <c r="D35" s="12" t="s">
        <v>15</v>
      </c>
      <c r="E35" s="18">
        <v>24173.07</v>
      </c>
      <c r="F35" s="19">
        <f t="shared" si="4"/>
        <v>4834.6099999999997</v>
      </c>
      <c r="G35" s="20">
        <f t="shared" si="5"/>
        <v>29007.68</v>
      </c>
      <c r="H35" s="16"/>
      <c r="I35" s="12" t="s">
        <v>13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8.75" x14ac:dyDescent="0.25">
      <c r="A36" s="5"/>
      <c r="B36" s="28" t="s">
        <v>258</v>
      </c>
      <c r="C36" s="17" t="s">
        <v>30</v>
      </c>
      <c r="D36" s="12" t="s">
        <v>15</v>
      </c>
      <c r="E36" s="18">
        <v>16502.84</v>
      </c>
      <c r="F36" s="19">
        <f t="shared" si="4"/>
        <v>3300.57</v>
      </c>
      <c r="G36" s="20">
        <f t="shared" si="5"/>
        <v>19803.41</v>
      </c>
      <c r="H36" s="16"/>
      <c r="I36" s="12" t="s">
        <v>13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8.75" x14ac:dyDescent="0.25">
      <c r="A37" s="5"/>
      <c r="B37" s="28" t="s">
        <v>259</v>
      </c>
      <c r="C37" s="17" t="s">
        <v>31</v>
      </c>
      <c r="D37" s="12" t="s">
        <v>15</v>
      </c>
      <c r="E37" s="18">
        <v>14636.04</v>
      </c>
      <c r="F37" s="19">
        <f t="shared" si="4"/>
        <v>2927.21</v>
      </c>
      <c r="G37" s="20">
        <f t="shared" si="5"/>
        <v>17563.25</v>
      </c>
      <c r="H37" s="16"/>
      <c r="I37" s="12" t="s">
        <v>13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8.75" x14ac:dyDescent="0.25">
      <c r="A38" s="5"/>
      <c r="B38" s="28" t="s">
        <v>260</v>
      </c>
      <c r="C38" s="17" t="s">
        <v>32</v>
      </c>
      <c r="D38" s="12" t="s">
        <v>15</v>
      </c>
      <c r="E38" s="18">
        <v>13652.6</v>
      </c>
      <c r="F38" s="19">
        <f t="shared" si="4"/>
        <v>2730.52</v>
      </c>
      <c r="G38" s="20">
        <f t="shared" si="5"/>
        <v>16383.12</v>
      </c>
      <c r="H38" s="16"/>
      <c r="I38" s="12" t="s">
        <v>13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8.75" x14ac:dyDescent="0.25">
      <c r="A39" s="5"/>
      <c r="B39" s="28" t="s">
        <v>261</v>
      </c>
      <c r="C39" s="17" t="s">
        <v>33</v>
      </c>
      <c r="D39" s="12" t="s">
        <v>15</v>
      </c>
      <c r="E39" s="18">
        <v>12889.89</v>
      </c>
      <c r="F39" s="19">
        <f t="shared" si="4"/>
        <v>2577.98</v>
      </c>
      <c r="G39" s="20">
        <f t="shared" si="5"/>
        <v>15467.869999999999</v>
      </c>
      <c r="H39" s="16"/>
      <c r="I39" s="12" t="s">
        <v>13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8.75" x14ac:dyDescent="0.25">
      <c r="A40" s="5"/>
      <c r="B40" s="28" t="s">
        <v>262</v>
      </c>
      <c r="C40" s="17" t="s">
        <v>177</v>
      </c>
      <c r="D40" s="12" t="s">
        <v>15</v>
      </c>
      <c r="E40" s="18">
        <v>24403.11</v>
      </c>
      <c r="F40" s="19">
        <f t="shared" si="4"/>
        <v>4880.62</v>
      </c>
      <c r="G40" s="20">
        <f t="shared" si="5"/>
        <v>29283.73</v>
      </c>
      <c r="H40" s="16"/>
      <c r="I40" s="12" t="s">
        <v>13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8.75" x14ac:dyDescent="0.25">
      <c r="A41" s="5"/>
      <c r="B41" s="28" t="s">
        <v>263</v>
      </c>
      <c r="C41" s="17" t="s">
        <v>178</v>
      </c>
      <c r="D41" s="12" t="s">
        <v>15</v>
      </c>
      <c r="E41" s="18">
        <v>22379.74</v>
      </c>
      <c r="F41" s="19">
        <f t="shared" si="4"/>
        <v>4475.95</v>
      </c>
      <c r="G41" s="20">
        <f t="shared" si="5"/>
        <v>26855.690000000002</v>
      </c>
      <c r="H41" s="16"/>
      <c r="I41" s="12" t="s">
        <v>13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8.75" x14ac:dyDescent="0.25">
      <c r="A42" s="5"/>
      <c r="B42" s="28" t="s">
        <v>264</v>
      </c>
      <c r="C42" s="17" t="s">
        <v>179</v>
      </c>
      <c r="D42" s="12" t="s">
        <v>15</v>
      </c>
      <c r="E42" s="18">
        <v>21416.36</v>
      </c>
      <c r="F42" s="19">
        <f t="shared" si="4"/>
        <v>4283.2700000000004</v>
      </c>
      <c r="G42" s="20">
        <f t="shared" si="5"/>
        <v>25699.63</v>
      </c>
      <c r="H42" s="16"/>
      <c r="I42" s="12" t="s">
        <v>13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8.75" x14ac:dyDescent="0.25">
      <c r="A43" s="5"/>
      <c r="B43" s="28" t="s">
        <v>265</v>
      </c>
      <c r="C43" s="17" t="s">
        <v>180</v>
      </c>
      <c r="D43" s="12" t="s">
        <v>15</v>
      </c>
      <c r="E43" s="18">
        <v>20717.96</v>
      </c>
      <c r="F43" s="19">
        <f t="shared" si="4"/>
        <v>4143.59</v>
      </c>
      <c r="G43" s="20">
        <f t="shared" si="5"/>
        <v>24861.55</v>
      </c>
      <c r="H43" s="16"/>
      <c r="I43" s="12" t="s">
        <v>13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8.75" x14ac:dyDescent="0.25">
      <c r="A44" s="5"/>
      <c r="B44" s="28" t="s">
        <v>266</v>
      </c>
      <c r="C44" s="17" t="s">
        <v>38</v>
      </c>
      <c r="D44" s="12" t="s">
        <v>15</v>
      </c>
      <c r="E44" s="18">
        <v>27281.5</v>
      </c>
      <c r="F44" s="19">
        <f t="shared" si="4"/>
        <v>5456.3</v>
      </c>
      <c r="G44" s="20">
        <f t="shared" si="5"/>
        <v>32737.8</v>
      </c>
      <c r="H44" s="16"/>
      <c r="I44" s="12" t="s">
        <v>13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8.75" x14ac:dyDescent="0.25">
      <c r="A45" s="5"/>
      <c r="B45" s="28" t="s">
        <v>267</v>
      </c>
      <c r="C45" s="17" t="s">
        <v>39</v>
      </c>
      <c r="D45" s="12" t="s">
        <v>15</v>
      </c>
      <c r="E45" s="18">
        <v>26053.09</v>
      </c>
      <c r="F45" s="19">
        <f t="shared" si="4"/>
        <v>5210.62</v>
      </c>
      <c r="G45" s="20">
        <f t="shared" si="5"/>
        <v>31263.71</v>
      </c>
      <c r="H45" s="16"/>
      <c r="I45" s="12" t="s">
        <v>13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8.75" x14ac:dyDescent="0.25">
      <c r="A46" s="5"/>
      <c r="B46" s="28" t="s">
        <v>268</v>
      </c>
      <c r="C46" s="17" t="s">
        <v>40</v>
      </c>
      <c r="D46" s="12" t="s">
        <v>15</v>
      </c>
      <c r="E46" s="18">
        <v>25354.720000000001</v>
      </c>
      <c r="F46" s="19">
        <f t="shared" si="4"/>
        <v>5070.9399999999996</v>
      </c>
      <c r="G46" s="20">
        <f t="shared" si="5"/>
        <v>30425.66</v>
      </c>
      <c r="H46" s="16"/>
      <c r="I46" s="12" t="s">
        <v>13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.75" x14ac:dyDescent="0.25">
      <c r="A47" s="5"/>
      <c r="B47" s="28" t="s">
        <v>269</v>
      </c>
      <c r="C47" s="17" t="s">
        <v>41</v>
      </c>
      <c r="D47" s="12" t="s">
        <v>15</v>
      </c>
      <c r="E47" s="18">
        <v>24656.34</v>
      </c>
      <c r="F47" s="19">
        <f t="shared" si="4"/>
        <v>4931.2700000000004</v>
      </c>
      <c r="G47" s="20">
        <f t="shared" si="5"/>
        <v>29587.61</v>
      </c>
      <c r="H47" s="16"/>
      <c r="I47" s="12" t="s">
        <v>13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8.75" x14ac:dyDescent="0.25">
      <c r="A48" s="5"/>
      <c r="B48" s="28" t="s">
        <v>270</v>
      </c>
      <c r="C48" s="17" t="s">
        <v>42</v>
      </c>
      <c r="D48" s="12" t="s">
        <v>15</v>
      </c>
      <c r="E48" s="18">
        <v>27960.12</v>
      </c>
      <c r="F48" s="19">
        <f t="shared" ref="F48:F79" si="6">ROUND(E48*0.2,2)</f>
        <v>5592.02</v>
      </c>
      <c r="G48" s="20">
        <f t="shared" ref="G48:G79" si="7">F48+E48</f>
        <v>33552.14</v>
      </c>
      <c r="H48" s="16"/>
      <c r="I48" s="12" t="s">
        <v>13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8.75" x14ac:dyDescent="0.25">
      <c r="A49" s="5"/>
      <c r="B49" s="28" t="s">
        <v>271</v>
      </c>
      <c r="C49" s="17" t="s">
        <v>43</v>
      </c>
      <c r="D49" s="12" t="s">
        <v>15</v>
      </c>
      <c r="E49" s="18">
        <v>27388.68</v>
      </c>
      <c r="F49" s="19">
        <f t="shared" si="6"/>
        <v>5477.74</v>
      </c>
      <c r="G49" s="20">
        <f t="shared" si="7"/>
        <v>32866.42</v>
      </c>
      <c r="H49" s="16"/>
      <c r="I49" s="12" t="s">
        <v>13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8.75" x14ac:dyDescent="0.25">
      <c r="A50" s="5"/>
      <c r="B50" s="28" t="s">
        <v>272</v>
      </c>
      <c r="C50" s="17" t="s">
        <v>44</v>
      </c>
      <c r="D50" s="12" t="s">
        <v>15</v>
      </c>
      <c r="E50" s="18">
        <v>26817.23</v>
      </c>
      <c r="F50" s="19">
        <f t="shared" si="6"/>
        <v>5363.45</v>
      </c>
      <c r="G50" s="20">
        <f t="shared" si="7"/>
        <v>32180.68</v>
      </c>
      <c r="H50" s="16"/>
      <c r="I50" s="12" t="s">
        <v>13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8.75" x14ac:dyDescent="0.25">
      <c r="A51" s="5"/>
      <c r="B51" s="28" t="s">
        <v>273</v>
      </c>
      <c r="C51" s="17" t="s">
        <v>45</v>
      </c>
      <c r="D51" s="12" t="s">
        <v>15</v>
      </c>
      <c r="E51" s="18">
        <v>26245.78</v>
      </c>
      <c r="F51" s="19">
        <f t="shared" si="6"/>
        <v>5249.16</v>
      </c>
      <c r="G51" s="20">
        <f t="shared" si="7"/>
        <v>31494.94</v>
      </c>
      <c r="H51" s="16"/>
      <c r="I51" s="12" t="s">
        <v>13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8.75" x14ac:dyDescent="0.25">
      <c r="A52" s="5"/>
      <c r="B52" s="28" t="s">
        <v>274</v>
      </c>
      <c r="C52" s="17" t="s">
        <v>46</v>
      </c>
      <c r="D52" s="12" t="s">
        <v>15</v>
      </c>
      <c r="E52" s="18">
        <v>11851.01</v>
      </c>
      <c r="F52" s="19">
        <f t="shared" si="6"/>
        <v>2370.1999999999998</v>
      </c>
      <c r="G52" s="20">
        <f t="shared" si="7"/>
        <v>14221.21</v>
      </c>
      <c r="H52" s="16"/>
      <c r="I52" s="12" t="s">
        <v>13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8.75" x14ac:dyDescent="0.25">
      <c r="A53" s="5"/>
      <c r="B53" s="28" t="s">
        <v>275</v>
      </c>
      <c r="C53" s="17" t="s">
        <v>47</v>
      </c>
      <c r="D53" s="12" t="s">
        <v>15</v>
      </c>
      <c r="E53" s="18">
        <v>10119.629999999999</v>
      </c>
      <c r="F53" s="19">
        <f t="shared" si="6"/>
        <v>2023.93</v>
      </c>
      <c r="G53" s="20">
        <f t="shared" si="7"/>
        <v>12143.56</v>
      </c>
      <c r="H53" s="16"/>
      <c r="I53" s="12" t="s">
        <v>13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8.75" x14ac:dyDescent="0.25">
      <c r="A54" s="5"/>
      <c r="B54" s="28" t="s">
        <v>276</v>
      </c>
      <c r="C54" s="17" t="s">
        <v>48</v>
      </c>
      <c r="D54" s="12" t="s">
        <v>15</v>
      </c>
      <c r="E54" s="18">
        <v>9271.5499999999993</v>
      </c>
      <c r="F54" s="19">
        <f t="shared" si="6"/>
        <v>1854.31</v>
      </c>
      <c r="G54" s="20">
        <f t="shared" si="7"/>
        <v>11125.859999999999</v>
      </c>
      <c r="H54" s="16"/>
      <c r="I54" s="12" t="s">
        <v>13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8.75" x14ac:dyDescent="0.25">
      <c r="A55" s="5"/>
      <c r="B55" s="28" t="s">
        <v>277</v>
      </c>
      <c r="C55" s="17" t="s">
        <v>49</v>
      </c>
      <c r="D55" s="12" t="s">
        <v>15</v>
      </c>
      <c r="E55" s="18">
        <v>8644.32</v>
      </c>
      <c r="F55" s="19">
        <f t="shared" si="6"/>
        <v>1728.86</v>
      </c>
      <c r="G55" s="20">
        <f t="shared" si="7"/>
        <v>10373.18</v>
      </c>
      <c r="H55" s="16"/>
      <c r="I55" s="12" t="s">
        <v>13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8.75" x14ac:dyDescent="0.25">
      <c r="A56" s="5"/>
      <c r="B56" s="28" t="s">
        <v>278</v>
      </c>
      <c r="C56" s="17" t="s">
        <v>50</v>
      </c>
      <c r="D56" s="12" t="s">
        <v>15</v>
      </c>
      <c r="E56" s="18">
        <v>16455.48</v>
      </c>
      <c r="F56" s="19">
        <f t="shared" si="6"/>
        <v>3291.1</v>
      </c>
      <c r="G56" s="20">
        <f t="shared" si="7"/>
        <v>19746.579999999998</v>
      </c>
      <c r="H56" s="16"/>
      <c r="I56" s="12" t="s">
        <v>13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8.75" x14ac:dyDescent="0.25">
      <c r="A57" s="5"/>
      <c r="B57" s="28" t="s">
        <v>279</v>
      </c>
      <c r="C57" s="17" t="s">
        <v>51</v>
      </c>
      <c r="D57" s="12" t="s">
        <v>15</v>
      </c>
      <c r="E57" s="18">
        <v>14588.66</v>
      </c>
      <c r="F57" s="19">
        <f t="shared" si="6"/>
        <v>2917.73</v>
      </c>
      <c r="G57" s="20">
        <f t="shared" si="7"/>
        <v>17506.39</v>
      </c>
      <c r="H57" s="16"/>
      <c r="I57" s="12" t="s">
        <v>13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8.75" x14ac:dyDescent="0.25">
      <c r="A58" s="5"/>
      <c r="B58" s="28" t="s">
        <v>280</v>
      </c>
      <c r="C58" s="17" t="s">
        <v>52</v>
      </c>
      <c r="D58" s="12" t="s">
        <v>15</v>
      </c>
      <c r="E58" s="18">
        <v>13605.15</v>
      </c>
      <c r="F58" s="19">
        <f t="shared" si="6"/>
        <v>2721.03</v>
      </c>
      <c r="G58" s="20">
        <f t="shared" si="7"/>
        <v>16326.18</v>
      </c>
      <c r="H58" s="16"/>
      <c r="I58" s="12" t="s">
        <v>13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8.75" x14ac:dyDescent="0.25">
      <c r="A59" s="5"/>
      <c r="B59" s="28" t="s">
        <v>281</v>
      </c>
      <c r="C59" s="17" t="s">
        <v>53</v>
      </c>
      <c r="D59" s="12" t="s">
        <v>15</v>
      </c>
      <c r="E59" s="18">
        <v>12842.48</v>
      </c>
      <c r="F59" s="19">
        <f t="shared" si="6"/>
        <v>2568.5</v>
      </c>
      <c r="G59" s="20">
        <f t="shared" si="7"/>
        <v>15410.98</v>
      </c>
      <c r="H59" s="16"/>
      <c r="I59" s="12" t="s">
        <v>13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8.75" x14ac:dyDescent="0.25">
      <c r="A60" s="5"/>
      <c r="B60" s="28" t="s">
        <v>282</v>
      </c>
      <c r="C60" s="17" t="s">
        <v>54</v>
      </c>
      <c r="D60" s="12" t="s">
        <v>15</v>
      </c>
      <c r="E60" s="18">
        <v>25887.47</v>
      </c>
      <c r="F60" s="19">
        <f t="shared" si="6"/>
        <v>5177.49</v>
      </c>
      <c r="G60" s="20">
        <f t="shared" si="7"/>
        <v>31064.959999999999</v>
      </c>
      <c r="H60" s="16"/>
      <c r="I60" s="12" t="s">
        <v>13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8.75" x14ac:dyDescent="0.25">
      <c r="A61" s="5"/>
      <c r="B61" s="28" t="s">
        <v>283</v>
      </c>
      <c r="C61" s="17" t="s">
        <v>55</v>
      </c>
      <c r="D61" s="12" t="s">
        <v>15</v>
      </c>
      <c r="E61" s="18">
        <v>25315.919999999998</v>
      </c>
      <c r="F61" s="19">
        <f t="shared" si="6"/>
        <v>5063.18</v>
      </c>
      <c r="G61" s="20">
        <f t="shared" si="7"/>
        <v>30379.1</v>
      </c>
      <c r="H61" s="16"/>
      <c r="I61" s="12" t="s">
        <v>13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8.75" x14ac:dyDescent="0.25">
      <c r="A62" s="5"/>
      <c r="B62" s="28" t="s">
        <v>284</v>
      </c>
      <c r="C62" s="17" t="s">
        <v>56</v>
      </c>
      <c r="D62" s="12" t="s">
        <v>15</v>
      </c>
      <c r="E62" s="18">
        <v>24744.48</v>
      </c>
      <c r="F62" s="19">
        <f t="shared" si="6"/>
        <v>4948.8999999999996</v>
      </c>
      <c r="G62" s="20">
        <f t="shared" si="7"/>
        <v>29693.379999999997</v>
      </c>
      <c r="H62" s="16"/>
      <c r="I62" s="12" t="s">
        <v>13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8.75" x14ac:dyDescent="0.25">
      <c r="A63" s="5"/>
      <c r="B63" s="28" t="s">
        <v>285</v>
      </c>
      <c r="C63" s="17" t="s">
        <v>57</v>
      </c>
      <c r="D63" s="12" t="s">
        <v>15</v>
      </c>
      <c r="E63" s="18">
        <v>24173.040000000001</v>
      </c>
      <c r="F63" s="19">
        <f t="shared" si="6"/>
        <v>4834.6099999999997</v>
      </c>
      <c r="G63" s="20">
        <f t="shared" si="7"/>
        <v>29007.65</v>
      </c>
      <c r="H63" s="16"/>
      <c r="I63" s="12" t="s">
        <v>13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8.75" x14ac:dyDescent="0.25">
      <c r="A64" s="5"/>
      <c r="B64" s="28" t="s">
        <v>286</v>
      </c>
      <c r="C64" s="17" t="s">
        <v>58</v>
      </c>
      <c r="D64" s="12" t="s">
        <v>15</v>
      </c>
      <c r="E64" s="18">
        <v>19413.12</v>
      </c>
      <c r="F64" s="19">
        <f t="shared" si="6"/>
        <v>3882.62</v>
      </c>
      <c r="G64" s="20">
        <f t="shared" si="7"/>
        <v>23295.739999999998</v>
      </c>
      <c r="H64" s="16"/>
      <c r="I64" s="12" t="s">
        <v>13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8.75" x14ac:dyDescent="0.25">
      <c r="A65" s="5"/>
      <c r="B65" s="28" t="s">
        <v>287</v>
      </c>
      <c r="C65" s="17" t="s">
        <v>59</v>
      </c>
      <c r="D65" s="12" t="s">
        <v>15</v>
      </c>
      <c r="E65" s="18">
        <v>17471.55</v>
      </c>
      <c r="F65" s="19">
        <f t="shared" si="6"/>
        <v>3494.31</v>
      </c>
      <c r="G65" s="20">
        <f t="shared" si="7"/>
        <v>20965.86</v>
      </c>
      <c r="H65" s="16"/>
      <c r="I65" s="12" t="s">
        <v>13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8.75" x14ac:dyDescent="0.25">
      <c r="A66" s="5"/>
      <c r="B66" s="28" t="s">
        <v>288</v>
      </c>
      <c r="C66" s="17" t="s">
        <v>60</v>
      </c>
      <c r="D66" s="12" t="s">
        <v>15</v>
      </c>
      <c r="E66" s="18">
        <v>16413.29</v>
      </c>
      <c r="F66" s="19">
        <f t="shared" si="6"/>
        <v>3282.66</v>
      </c>
      <c r="G66" s="20">
        <f t="shared" si="7"/>
        <v>19695.95</v>
      </c>
      <c r="H66" s="16"/>
      <c r="I66" s="12" t="s">
        <v>13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8.75" x14ac:dyDescent="0.25">
      <c r="A67" s="5"/>
      <c r="B67" s="28" t="s">
        <v>289</v>
      </c>
      <c r="C67" s="17" t="s">
        <v>61</v>
      </c>
      <c r="D67" s="12" t="s">
        <v>15</v>
      </c>
      <c r="E67" s="18">
        <v>15575.86</v>
      </c>
      <c r="F67" s="19">
        <f t="shared" si="6"/>
        <v>3115.17</v>
      </c>
      <c r="G67" s="20">
        <f t="shared" si="7"/>
        <v>18691.03</v>
      </c>
      <c r="H67" s="16"/>
      <c r="I67" s="12" t="s">
        <v>13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8.75" x14ac:dyDescent="0.25">
      <c r="A68" s="5"/>
      <c r="B68" s="28" t="s">
        <v>290</v>
      </c>
      <c r="C68" s="17" t="s">
        <v>62</v>
      </c>
      <c r="D68" s="12" t="s">
        <v>15</v>
      </c>
      <c r="E68" s="18">
        <v>19413.12</v>
      </c>
      <c r="F68" s="19">
        <f t="shared" si="6"/>
        <v>3882.62</v>
      </c>
      <c r="G68" s="20">
        <f t="shared" si="7"/>
        <v>23295.739999999998</v>
      </c>
      <c r="H68" s="16"/>
      <c r="I68" s="12" t="s">
        <v>13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8.75" x14ac:dyDescent="0.25">
      <c r="A69" s="5"/>
      <c r="B69" s="28" t="s">
        <v>291</v>
      </c>
      <c r="C69" s="17" t="s">
        <v>63</v>
      </c>
      <c r="D69" s="12" t="s">
        <v>15</v>
      </c>
      <c r="E69" s="18">
        <v>17471.55</v>
      </c>
      <c r="F69" s="19">
        <f t="shared" si="6"/>
        <v>3494.31</v>
      </c>
      <c r="G69" s="20">
        <f t="shared" si="7"/>
        <v>20965.86</v>
      </c>
      <c r="H69" s="16"/>
      <c r="I69" s="12" t="s">
        <v>13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8.75" x14ac:dyDescent="0.25">
      <c r="A70" s="5"/>
      <c r="B70" s="28" t="s">
        <v>292</v>
      </c>
      <c r="C70" s="17" t="s">
        <v>64</v>
      </c>
      <c r="D70" s="12" t="s">
        <v>15</v>
      </c>
      <c r="E70" s="18">
        <v>16413.29</v>
      </c>
      <c r="F70" s="19">
        <f t="shared" si="6"/>
        <v>3282.66</v>
      </c>
      <c r="G70" s="20">
        <f t="shared" si="7"/>
        <v>19695.95</v>
      </c>
      <c r="H70" s="16"/>
      <c r="I70" s="12" t="s">
        <v>13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8.75" x14ac:dyDescent="0.25">
      <c r="A71" s="5"/>
      <c r="B71" s="28" t="s">
        <v>293</v>
      </c>
      <c r="C71" s="17" t="s">
        <v>65</v>
      </c>
      <c r="D71" s="12" t="s">
        <v>15</v>
      </c>
      <c r="E71" s="18">
        <v>15575.86</v>
      </c>
      <c r="F71" s="19">
        <f t="shared" si="6"/>
        <v>3115.17</v>
      </c>
      <c r="G71" s="20">
        <f t="shared" si="7"/>
        <v>18691.03</v>
      </c>
      <c r="H71" s="16"/>
      <c r="I71" s="12" t="s">
        <v>13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8.75" x14ac:dyDescent="0.25">
      <c r="A72" s="5"/>
      <c r="B72" s="28" t="s">
        <v>294</v>
      </c>
      <c r="C72" s="17" t="s">
        <v>70</v>
      </c>
      <c r="D72" s="12" t="s">
        <v>15</v>
      </c>
      <c r="E72" s="18">
        <v>26472.11</v>
      </c>
      <c r="F72" s="19">
        <f t="shared" si="6"/>
        <v>5294.42</v>
      </c>
      <c r="G72" s="20">
        <f t="shared" si="7"/>
        <v>31766.53</v>
      </c>
      <c r="H72" s="16"/>
      <c r="I72" s="12" t="s">
        <v>13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8.75" x14ac:dyDescent="0.25">
      <c r="A73" s="5"/>
      <c r="B73" s="28" t="s">
        <v>295</v>
      </c>
      <c r="C73" s="17" t="s">
        <v>71</v>
      </c>
      <c r="D73" s="12" t="s">
        <v>15</v>
      </c>
      <c r="E73" s="18">
        <v>25900.66</v>
      </c>
      <c r="F73" s="19">
        <f t="shared" si="6"/>
        <v>5180.13</v>
      </c>
      <c r="G73" s="20">
        <f t="shared" si="7"/>
        <v>31080.79</v>
      </c>
      <c r="H73" s="16"/>
      <c r="I73" s="12" t="s">
        <v>13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8.75" x14ac:dyDescent="0.25">
      <c r="A74" s="5"/>
      <c r="B74" s="28" t="s">
        <v>296</v>
      </c>
      <c r="C74" s="17" t="s">
        <v>72</v>
      </c>
      <c r="D74" s="12" t="s">
        <v>15</v>
      </c>
      <c r="E74" s="18">
        <v>25329.21</v>
      </c>
      <c r="F74" s="19">
        <f t="shared" si="6"/>
        <v>5065.84</v>
      </c>
      <c r="G74" s="20">
        <f t="shared" si="7"/>
        <v>30395.05</v>
      </c>
      <c r="H74" s="16"/>
      <c r="I74" s="12" t="s">
        <v>13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8.75" x14ac:dyDescent="0.25">
      <c r="A75" s="5"/>
      <c r="B75" s="28" t="s">
        <v>297</v>
      </c>
      <c r="C75" s="17" t="s">
        <v>73</v>
      </c>
      <c r="D75" s="12" t="s">
        <v>15</v>
      </c>
      <c r="E75" s="18">
        <v>24757.759999999998</v>
      </c>
      <c r="F75" s="19">
        <f t="shared" si="6"/>
        <v>4951.55</v>
      </c>
      <c r="G75" s="20">
        <f t="shared" si="7"/>
        <v>29709.309999999998</v>
      </c>
      <c r="H75" s="16"/>
      <c r="I75" s="12" t="s">
        <v>13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8.75" x14ac:dyDescent="0.25">
      <c r="A76" s="5"/>
      <c r="B76" s="28" t="s">
        <v>298</v>
      </c>
      <c r="C76" s="17" t="s">
        <v>66</v>
      </c>
      <c r="D76" s="12" t="s">
        <v>15</v>
      </c>
      <c r="E76" s="18">
        <v>25361.13</v>
      </c>
      <c r="F76" s="19">
        <f t="shared" si="6"/>
        <v>5072.2299999999996</v>
      </c>
      <c r="G76" s="20">
        <f t="shared" si="7"/>
        <v>30433.360000000001</v>
      </c>
      <c r="H76" s="16"/>
      <c r="I76" s="12" t="s">
        <v>13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8.75" x14ac:dyDescent="0.25">
      <c r="A77" s="5"/>
      <c r="B77" s="28" t="s">
        <v>299</v>
      </c>
      <c r="C77" s="17" t="s">
        <v>67</v>
      </c>
      <c r="D77" s="12" t="s">
        <v>15</v>
      </c>
      <c r="E77" s="18">
        <v>23602.799999999999</v>
      </c>
      <c r="F77" s="19">
        <f t="shared" si="6"/>
        <v>4720.5600000000004</v>
      </c>
      <c r="G77" s="20">
        <f t="shared" si="7"/>
        <v>28323.360000000001</v>
      </c>
      <c r="H77" s="16"/>
      <c r="I77" s="12" t="s">
        <v>13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8.75" x14ac:dyDescent="0.25">
      <c r="A78" s="5"/>
      <c r="B78" s="28" t="s">
        <v>300</v>
      </c>
      <c r="C78" s="17" t="s">
        <v>68</v>
      </c>
      <c r="D78" s="12" t="s">
        <v>15</v>
      </c>
      <c r="E78" s="18">
        <v>22904.41</v>
      </c>
      <c r="F78" s="19">
        <f t="shared" si="6"/>
        <v>4580.88</v>
      </c>
      <c r="G78" s="20">
        <f t="shared" si="7"/>
        <v>27485.29</v>
      </c>
      <c r="H78" s="16"/>
      <c r="I78" s="12" t="s">
        <v>13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8.75" x14ac:dyDescent="0.25">
      <c r="A79" s="5"/>
      <c r="B79" s="28" t="s">
        <v>301</v>
      </c>
      <c r="C79" s="17" t="s">
        <v>69</v>
      </c>
      <c r="D79" s="12" t="s">
        <v>15</v>
      </c>
      <c r="E79" s="18">
        <v>22205.94</v>
      </c>
      <c r="F79" s="19">
        <f t="shared" si="6"/>
        <v>4441.1899999999996</v>
      </c>
      <c r="G79" s="20">
        <f t="shared" si="7"/>
        <v>26647.129999999997</v>
      </c>
      <c r="H79" s="16"/>
      <c r="I79" s="12" t="s">
        <v>13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8.75" x14ac:dyDescent="0.25">
      <c r="A80" s="5"/>
      <c r="B80" s="28" t="s">
        <v>302</v>
      </c>
      <c r="C80" s="17" t="s">
        <v>78</v>
      </c>
      <c r="D80" s="12" t="s">
        <v>15</v>
      </c>
      <c r="E80" s="18">
        <v>24795.42</v>
      </c>
      <c r="F80" s="19">
        <f t="shared" ref="F80:F111" si="8">ROUND(E80*0.2,2)</f>
        <v>4959.08</v>
      </c>
      <c r="G80" s="20">
        <f t="shared" ref="G80:G111" si="9">F80+E80</f>
        <v>29754.5</v>
      </c>
      <c r="H80" s="16"/>
      <c r="I80" s="12" t="s">
        <v>13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8.75" x14ac:dyDescent="0.25">
      <c r="A81" s="5"/>
      <c r="B81" s="28" t="s">
        <v>303</v>
      </c>
      <c r="C81" s="17" t="s">
        <v>79</v>
      </c>
      <c r="D81" s="12" t="s">
        <v>15</v>
      </c>
      <c r="E81" s="18">
        <v>24201.4</v>
      </c>
      <c r="F81" s="19">
        <f t="shared" si="8"/>
        <v>4840.28</v>
      </c>
      <c r="G81" s="20">
        <f t="shared" si="9"/>
        <v>29041.68</v>
      </c>
      <c r="H81" s="16"/>
      <c r="I81" s="12" t="s">
        <v>13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8.75" x14ac:dyDescent="0.25">
      <c r="A82" s="5"/>
      <c r="B82" s="28" t="s">
        <v>304</v>
      </c>
      <c r="C82" s="17" t="s">
        <v>80</v>
      </c>
      <c r="D82" s="12" t="s">
        <v>15</v>
      </c>
      <c r="E82" s="18">
        <v>23607.38</v>
      </c>
      <c r="F82" s="19">
        <f t="shared" si="8"/>
        <v>4721.4799999999996</v>
      </c>
      <c r="G82" s="20">
        <f t="shared" si="9"/>
        <v>28328.86</v>
      </c>
      <c r="H82" s="16"/>
      <c r="I82" s="12" t="s">
        <v>13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8.75" x14ac:dyDescent="0.25">
      <c r="A83" s="5"/>
      <c r="B83" s="28" t="s">
        <v>305</v>
      </c>
      <c r="C83" s="17" t="s">
        <v>81</v>
      </c>
      <c r="D83" s="12" t="s">
        <v>15</v>
      </c>
      <c r="E83" s="18">
        <v>23013.35</v>
      </c>
      <c r="F83" s="19">
        <f t="shared" si="8"/>
        <v>4602.67</v>
      </c>
      <c r="G83" s="20">
        <f t="shared" si="9"/>
        <v>27616.019999999997</v>
      </c>
      <c r="H83" s="16"/>
      <c r="I83" s="12" t="s">
        <v>13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8.75" x14ac:dyDescent="0.25">
      <c r="A84" s="5"/>
      <c r="B84" s="28" t="s">
        <v>306</v>
      </c>
      <c r="C84" s="17" t="s">
        <v>74</v>
      </c>
      <c r="D84" s="12" t="s">
        <v>15</v>
      </c>
      <c r="E84" s="18">
        <v>16455.48</v>
      </c>
      <c r="F84" s="19">
        <f t="shared" si="8"/>
        <v>3291.1</v>
      </c>
      <c r="G84" s="20">
        <f t="shared" si="9"/>
        <v>19746.579999999998</v>
      </c>
      <c r="H84" s="16"/>
      <c r="I84" s="12" t="s">
        <v>13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8.75" x14ac:dyDescent="0.25">
      <c r="A85" s="5"/>
      <c r="B85" s="28" t="s">
        <v>307</v>
      </c>
      <c r="C85" s="17" t="s">
        <v>75</v>
      </c>
      <c r="D85" s="12" t="s">
        <v>15</v>
      </c>
      <c r="E85" s="18">
        <v>14588.66</v>
      </c>
      <c r="F85" s="19">
        <f t="shared" si="8"/>
        <v>2917.73</v>
      </c>
      <c r="G85" s="20">
        <f t="shared" si="9"/>
        <v>17506.39</v>
      </c>
      <c r="H85" s="16"/>
      <c r="I85" s="12" t="s">
        <v>13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8.75" x14ac:dyDescent="0.25">
      <c r="A86" s="5"/>
      <c r="B86" s="28" t="s">
        <v>308</v>
      </c>
      <c r="C86" s="17" t="s">
        <v>76</v>
      </c>
      <c r="D86" s="12" t="s">
        <v>15</v>
      </c>
      <c r="E86" s="18">
        <v>13605.15</v>
      </c>
      <c r="F86" s="19">
        <f t="shared" si="8"/>
        <v>2721.03</v>
      </c>
      <c r="G86" s="20">
        <f t="shared" si="9"/>
        <v>16326.18</v>
      </c>
      <c r="H86" s="16"/>
      <c r="I86" s="12" t="s">
        <v>13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8.75" x14ac:dyDescent="0.25">
      <c r="A87" s="5"/>
      <c r="B87" s="28" t="s">
        <v>309</v>
      </c>
      <c r="C87" s="17" t="s">
        <v>77</v>
      </c>
      <c r="D87" s="12" t="s">
        <v>15</v>
      </c>
      <c r="E87" s="18">
        <v>12842.48</v>
      </c>
      <c r="F87" s="19">
        <f t="shared" si="8"/>
        <v>2568.5</v>
      </c>
      <c r="G87" s="20">
        <f t="shared" si="9"/>
        <v>15410.98</v>
      </c>
      <c r="H87" s="16"/>
      <c r="I87" s="12" t="s">
        <v>13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8.75" x14ac:dyDescent="0.25">
      <c r="A88" s="5"/>
      <c r="B88" s="28" t="s">
        <v>310</v>
      </c>
      <c r="C88" s="17" t="s">
        <v>86</v>
      </c>
      <c r="D88" s="12" t="s">
        <v>15</v>
      </c>
      <c r="E88" s="18">
        <v>23818.41</v>
      </c>
      <c r="F88" s="19">
        <f t="shared" si="8"/>
        <v>4763.68</v>
      </c>
      <c r="G88" s="20">
        <f t="shared" si="9"/>
        <v>28582.09</v>
      </c>
      <c r="H88" s="16"/>
      <c r="I88" s="12" t="s">
        <v>13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8.75" x14ac:dyDescent="0.25">
      <c r="A89" s="5"/>
      <c r="B89" s="28" t="s">
        <v>311</v>
      </c>
      <c r="C89" s="17" t="s">
        <v>87</v>
      </c>
      <c r="D89" s="12" t="s">
        <v>15</v>
      </c>
      <c r="E89" s="18">
        <v>21795.01</v>
      </c>
      <c r="F89" s="19">
        <f t="shared" si="8"/>
        <v>4359</v>
      </c>
      <c r="G89" s="20">
        <f t="shared" si="9"/>
        <v>26154.01</v>
      </c>
      <c r="H89" s="16"/>
      <c r="I89" s="12" t="s">
        <v>13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8.75" x14ac:dyDescent="0.25">
      <c r="A90" s="5"/>
      <c r="B90" s="28" t="s">
        <v>312</v>
      </c>
      <c r="C90" s="17" t="s">
        <v>88</v>
      </c>
      <c r="D90" s="12" t="s">
        <v>15</v>
      </c>
      <c r="E90" s="18">
        <v>20831.68</v>
      </c>
      <c r="F90" s="19">
        <f t="shared" si="8"/>
        <v>4166.34</v>
      </c>
      <c r="G90" s="20">
        <f t="shared" si="9"/>
        <v>24998.02</v>
      </c>
      <c r="H90" s="16"/>
      <c r="I90" s="12" t="s">
        <v>13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8.75" x14ac:dyDescent="0.25">
      <c r="A91" s="5"/>
      <c r="B91" s="28" t="s">
        <v>313</v>
      </c>
      <c r="C91" s="17" t="s">
        <v>89</v>
      </c>
      <c r="D91" s="12" t="s">
        <v>15</v>
      </c>
      <c r="E91" s="18">
        <v>20133.29</v>
      </c>
      <c r="F91" s="19">
        <f t="shared" si="8"/>
        <v>4026.66</v>
      </c>
      <c r="G91" s="20">
        <f t="shared" si="9"/>
        <v>24159.95</v>
      </c>
      <c r="H91" s="16"/>
      <c r="I91" s="12" t="s">
        <v>13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8.75" x14ac:dyDescent="0.25">
      <c r="A92" s="5"/>
      <c r="B92" s="28" t="s">
        <v>314</v>
      </c>
      <c r="C92" s="17" t="s">
        <v>82</v>
      </c>
      <c r="D92" s="12" t="s">
        <v>15</v>
      </c>
      <c r="E92" s="18">
        <v>25887.47</v>
      </c>
      <c r="F92" s="19">
        <f t="shared" si="8"/>
        <v>5177.49</v>
      </c>
      <c r="G92" s="20">
        <f t="shared" si="9"/>
        <v>31064.959999999999</v>
      </c>
      <c r="H92" s="16"/>
      <c r="I92" s="12" t="s">
        <v>13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8.75" x14ac:dyDescent="0.25">
      <c r="A93" s="5"/>
      <c r="B93" s="28" t="s">
        <v>315</v>
      </c>
      <c r="C93" s="17" t="s">
        <v>83</v>
      </c>
      <c r="D93" s="12" t="s">
        <v>15</v>
      </c>
      <c r="E93" s="18">
        <v>25315.919999999998</v>
      </c>
      <c r="F93" s="19">
        <f t="shared" si="8"/>
        <v>5063.18</v>
      </c>
      <c r="G93" s="20">
        <f t="shared" si="9"/>
        <v>30379.1</v>
      </c>
      <c r="H93" s="16"/>
      <c r="I93" s="12" t="s">
        <v>13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8.75" x14ac:dyDescent="0.25">
      <c r="A94" s="5"/>
      <c r="B94" s="28" t="s">
        <v>316</v>
      </c>
      <c r="C94" s="17" t="s">
        <v>84</v>
      </c>
      <c r="D94" s="12" t="s">
        <v>15</v>
      </c>
      <c r="E94" s="18">
        <v>24744.48</v>
      </c>
      <c r="F94" s="19">
        <f t="shared" si="8"/>
        <v>4948.8999999999996</v>
      </c>
      <c r="G94" s="20">
        <f t="shared" si="9"/>
        <v>29693.379999999997</v>
      </c>
      <c r="H94" s="16"/>
      <c r="I94" s="12" t="s">
        <v>13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8.75" x14ac:dyDescent="0.25">
      <c r="A95" s="5"/>
      <c r="B95" s="28" t="s">
        <v>317</v>
      </c>
      <c r="C95" s="17" t="s">
        <v>85</v>
      </c>
      <c r="D95" s="12" t="s">
        <v>15</v>
      </c>
      <c r="E95" s="18">
        <v>24173.040000000001</v>
      </c>
      <c r="F95" s="19">
        <f t="shared" si="8"/>
        <v>4834.6099999999997</v>
      </c>
      <c r="G95" s="20">
        <f t="shared" si="9"/>
        <v>29007.65</v>
      </c>
      <c r="H95" s="16"/>
      <c r="I95" s="12" t="s">
        <v>13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8.75" x14ac:dyDescent="0.25">
      <c r="A96" s="5"/>
      <c r="B96" s="28" t="s">
        <v>318</v>
      </c>
      <c r="C96" s="17" t="s">
        <v>94</v>
      </c>
      <c r="D96" s="12" t="s">
        <v>15</v>
      </c>
      <c r="E96" s="18">
        <v>26133.84</v>
      </c>
      <c r="F96" s="19">
        <f t="shared" si="8"/>
        <v>5226.7700000000004</v>
      </c>
      <c r="G96" s="20">
        <f t="shared" si="9"/>
        <v>31360.61</v>
      </c>
      <c r="H96" s="16"/>
      <c r="I96" s="12" t="s">
        <v>13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8.75" x14ac:dyDescent="0.25">
      <c r="A97" s="5"/>
      <c r="B97" s="28" t="s">
        <v>319</v>
      </c>
      <c r="C97" s="17" t="s">
        <v>95</v>
      </c>
      <c r="D97" s="12" t="s">
        <v>15</v>
      </c>
      <c r="E97" s="18">
        <v>25562.400000000001</v>
      </c>
      <c r="F97" s="19">
        <f t="shared" si="8"/>
        <v>5112.4799999999996</v>
      </c>
      <c r="G97" s="20">
        <f t="shared" si="9"/>
        <v>30674.880000000001</v>
      </c>
      <c r="H97" s="16"/>
      <c r="I97" s="12" t="s">
        <v>13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8.75" x14ac:dyDescent="0.25">
      <c r="A98" s="5"/>
      <c r="B98" s="28" t="s">
        <v>320</v>
      </c>
      <c r="C98" s="17" t="s">
        <v>96</v>
      </c>
      <c r="D98" s="12" t="s">
        <v>15</v>
      </c>
      <c r="E98" s="18">
        <v>24990.97</v>
      </c>
      <c r="F98" s="19">
        <f t="shared" si="8"/>
        <v>4998.1899999999996</v>
      </c>
      <c r="G98" s="20">
        <f t="shared" si="9"/>
        <v>29989.16</v>
      </c>
      <c r="H98" s="16"/>
      <c r="I98" s="12" t="s">
        <v>13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8.75" x14ac:dyDescent="0.25">
      <c r="A99" s="5"/>
      <c r="B99" s="28" t="s">
        <v>321</v>
      </c>
      <c r="C99" s="17" t="s">
        <v>97</v>
      </c>
      <c r="D99" s="12" t="s">
        <v>15</v>
      </c>
      <c r="E99" s="18">
        <v>24419.53</v>
      </c>
      <c r="F99" s="19">
        <f t="shared" si="8"/>
        <v>4883.91</v>
      </c>
      <c r="G99" s="20">
        <f t="shared" si="9"/>
        <v>29303.439999999999</v>
      </c>
      <c r="H99" s="16"/>
      <c r="I99" s="12" t="s">
        <v>13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25.5" x14ac:dyDescent="0.25">
      <c r="A100" s="5"/>
      <c r="B100" s="28" t="s">
        <v>322</v>
      </c>
      <c r="C100" s="17" t="s">
        <v>98</v>
      </c>
      <c r="D100" s="12" t="s">
        <v>15</v>
      </c>
      <c r="E100" s="18">
        <v>29612.04</v>
      </c>
      <c r="F100" s="19">
        <f t="shared" si="8"/>
        <v>5922.41</v>
      </c>
      <c r="G100" s="20">
        <f t="shared" si="9"/>
        <v>35534.449999999997</v>
      </c>
      <c r="H100" s="16"/>
      <c r="I100" s="12" t="s">
        <v>13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25.5" x14ac:dyDescent="0.25">
      <c r="A101" s="5"/>
      <c r="B101" s="28" t="s">
        <v>323</v>
      </c>
      <c r="C101" s="17" t="s">
        <v>99</v>
      </c>
      <c r="D101" s="12" t="s">
        <v>15</v>
      </c>
      <c r="E101" s="18">
        <v>28891.05</v>
      </c>
      <c r="F101" s="19">
        <f t="shared" si="8"/>
        <v>5778.21</v>
      </c>
      <c r="G101" s="20">
        <f t="shared" si="9"/>
        <v>34669.26</v>
      </c>
      <c r="H101" s="16"/>
      <c r="I101" s="12" t="s">
        <v>13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25.5" x14ac:dyDescent="0.25">
      <c r="A102" s="5"/>
      <c r="B102" s="28" t="s">
        <v>324</v>
      </c>
      <c r="C102" s="17" t="s">
        <v>100</v>
      </c>
      <c r="D102" s="12" t="s">
        <v>15</v>
      </c>
      <c r="E102" s="18">
        <v>28170.080000000002</v>
      </c>
      <c r="F102" s="19">
        <f t="shared" si="8"/>
        <v>5634.02</v>
      </c>
      <c r="G102" s="20">
        <f t="shared" si="9"/>
        <v>33804.100000000006</v>
      </c>
      <c r="H102" s="16"/>
      <c r="I102" s="12" t="s">
        <v>13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25.5" x14ac:dyDescent="0.25">
      <c r="A103" s="5"/>
      <c r="B103" s="28" t="s">
        <v>325</v>
      </c>
      <c r="C103" s="17" t="s">
        <v>234</v>
      </c>
      <c r="D103" s="12" t="s">
        <v>15</v>
      </c>
      <c r="E103" s="18">
        <v>27449.09</v>
      </c>
      <c r="F103" s="19">
        <f t="shared" si="8"/>
        <v>5489.82</v>
      </c>
      <c r="G103" s="20">
        <f t="shared" si="9"/>
        <v>32938.910000000003</v>
      </c>
      <c r="H103" s="16"/>
      <c r="I103" s="12" t="s">
        <v>13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25.5" x14ac:dyDescent="0.25">
      <c r="A104" s="5"/>
      <c r="B104" s="28" t="s">
        <v>326</v>
      </c>
      <c r="C104" s="17" t="s">
        <v>101</v>
      </c>
      <c r="D104" s="12" t="s">
        <v>15</v>
      </c>
      <c r="E104" s="18">
        <v>30031.439999999999</v>
      </c>
      <c r="F104" s="19">
        <f t="shared" si="8"/>
        <v>6006.29</v>
      </c>
      <c r="G104" s="20">
        <f t="shared" si="9"/>
        <v>36037.729999999996</v>
      </c>
      <c r="H104" s="16"/>
      <c r="I104" s="12" t="s">
        <v>13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25.5" x14ac:dyDescent="0.25">
      <c r="A105" s="5"/>
      <c r="B105" s="28" t="s">
        <v>327</v>
      </c>
      <c r="C105" s="17" t="s">
        <v>102</v>
      </c>
      <c r="D105" s="12" t="s">
        <v>15</v>
      </c>
      <c r="E105" s="18">
        <v>29310.45</v>
      </c>
      <c r="F105" s="19">
        <f t="shared" si="8"/>
        <v>5862.09</v>
      </c>
      <c r="G105" s="20">
        <f t="shared" si="9"/>
        <v>35172.54</v>
      </c>
      <c r="H105" s="16"/>
      <c r="I105" s="12" t="s">
        <v>13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25.5" x14ac:dyDescent="0.25">
      <c r="A106" s="5"/>
      <c r="B106" s="28" t="s">
        <v>328</v>
      </c>
      <c r="C106" s="17" t="s">
        <v>103</v>
      </c>
      <c r="D106" s="12" t="s">
        <v>15</v>
      </c>
      <c r="E106" s="18">
        <v>27502.67</v>
      </c>
      <c r="F106" s="19">
        <f t="shared" si="8"/>
        <v>5500.53</v>
      </c>
      <c r="G106" s="20">
        <f t="shared" si="9"/>
        <v>33003.199999999997</v>
      </c>
      <c r="H106" s="16"/>
      <c r="I106" s="12" t="s">
        <v>13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25.5" x14ac:dyDescent="0.25">
      <c r="A107" s="5"/>
      <c r="B107" s="28" t="s">
        <v>329</v>
      </c>
      <c r="C107" s="17" t="s">
        <v>104</v>
      </c>
      <c r="D107" s="12" t="s">
        <v>15</v>
      </c>
      <c r="E107" s="18">
        <v>27868.59</v>
      </c>
      <c r="F107" s="19">
        <f t="shared" si="8"/>
        <v>5573.72</v>
      </c>
      <c r="G107" s="20">
        <f t="shared" si="9"/>
        <v>33442.31</v>
      </c>
      <c r="H107" s="16"/>
      <c r="I107" s="12" t="s">
        <v>13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8.75" x14ac:dyDescent="0.25">
      <c r="A108" s="5"/>
      <c r="B108" s="28" t="s">
        <v>330</v>
      </c>
      <c r="C108" s="17" t="s">
        <v>90</v>
      </c>
      <c r="D108" s="12" t="s">
        <v>15</v>
      </c>
      <c r="E108" s="18">
        <v>29611.99</v>
      </c>
      <c r="F108" s="19">
        <f t="shared" si="8"/>
        <v>5922.4</v>
      </c>
      <c r="G108" s="20">
        <f t="shared" si="9"/>
        <v>35534.39</v>
      </c>
      <c r="H108" s="16"/>
      <c r="I108" s="12" t="s">
        <v>13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8.75" x14ac:dyDescent="0.25">
      <c r="A109" s="5"/>
      <c r="B109" s="28" t="s">
        <v>331</v>
      </c>
      <c r="C109" s="17" t="s">
        <v>91</v>
      </c>
      <c r="D109" s="12" t="s">
        <v>15</v>
      </c>
      <c r="E109" s="18">
        <v>28891.02</v>
      </c>
      <c r="F109" s="19">
        <f t="shared" si="8"/>
        <v>5778.2</v>
      </c>
      <c r="G109" s="20">
        <f t="shared" si="9"/>
        <v>34669.22</v>
      </c>
      <c r="H109" s="16"/>
      <c r="I109" s="12" t="s">
        <v>13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8.75" x14ac:dyDescent="0.25">
      <c r="A110" s="5"/>
      <c r="B110" s="28" t="s">
        <v>332</v>
      </c>
      <c r="C110" s="17" t="s">
        <v>92</v>
      </c>
      <c r="D110" s="12" t="s">
        <v>15</v>
      </c>
      <c r="E110" s="18">
        <v>28170.07</v>
      </c>
      <c r="F110" s="19">
        <f t="shared" si="8"/>
        <v>5634.01</v>
      </c>
      <c r="G110" s="20">
        <f t="shared" si="9"/>
        <v>33804.080000000002</v>
      </c>
      <c r="H110" s="16"/>
      <c r="I110" s="12" t="s">
        <v>13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8.75" x14ac:dyDescent="0.25">
      <c r="A111" s="5"/>
      <c r="B111" s="28" t="s">
        <v>333</v>
      </c>
      <c r="C111" s="17" t="s">
        <v>93</v>
      </c>
      <c r="D111" s="12" t="s">
        <v>15</v>
      </c>
      <c r="E111" s="18">
        <v>27449.1</v>
      </c>
      <c r="F111" s="19">
        <f t="shared" si="8"/>
        <v>5489.82</v>
      </c>
      <c r="G111" s="20">
        <f t="shared" si="9"/>
        <v>32938.92</v>
      </c>
      <c r="H111" s="16"/>
      <c r="I111" s="12" t="s">
        <v>13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8.75" x14ac:dyDescent="0.25">
      <c r="A112" s="5"/>
      <c r="B112" s="28" t="s">
        <v>334</v>
      </c>
      <c r="C112" s="17" t="s">
        <v>109</v>
      </c>
      <c r="D112" s="12" t="s">
        <v>15</v>
      </c>
      <c r="E112" s="18">
        <v>24795.42</v>
      </c>
      <c r="F112" s="19">
        <f t="shared" ref="F112:F143" si="10">ROUND(E112*0.2,2)</f>
        <v>4959.08</v>
      </c>
      <c r="G112" s="20">
        <f t="shared" ref="G112:G143" si="11">F112+E112</f>
        <v>29754.5</v>
      </c>
      <c r="H112" s="16"/>
      <c r="I112" s="12" t="s">
        <v>13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8.75" x14ac:dyDescent="0.25">
      <c r="A113" s="5"/>
      <c r="B113" s="28" t="s">
        <v>335</v>
      </c>
      <c r="C113" s="17" t="s">
        <v>110</v>
      </c>
      <c r="D113" s="12" t="s">
        <v>15</v>
      </c>
      <c r="E113" s="18">
        <v>24201.4</v>
      </c>
      <c r="F113" s="19">
        <f t="shared" si="10"/>
        <v>4840.28</v>
      </c>
      <c r="G113" s="20">
        <f t="shared" si="11"/>
        <v>29041.68</v>
      </c>
      <c r="H113" s="16"/>
      <c r="I113" s="12" t="s">
        <v>13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8.75" x14ac:dyDescent="0.25">
      <c r="A114" s="5"/>
      <c r="B114" s="28" t="s">
        <v>336</v>
      </c>
      <c r="C114" s="17" t="s">
        <v>111</v>
      </c>
      <c r="D114" s="12" t="s">
        <v>15</v>
      </c>
      <c r="E114" s="18">
        <v>23607.38</v>
      </c>
      <c r="F114" s="19">
        <f t="shared" si="10"/>
        <v>4721.4799999999996</v>
      </c>
      <c r="G114" s="20">
        <f t="shared" si="11"/>
        <v>28328.86</v>
      </c>
      <c r="H114" s="16"/>
      <c r="I114" s="12" t="s">
        <v>13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8.75" x14ac:dyDescent="0.25">
      <c r="A115" s="5"/>
      <c r="B115" s="28" t="s">
        <v>337</v>
      </c>
      <c r="C115" s="17" t="s">
        <v>112</v>
      </c>
      <c r="D115" s="12" t="s">
        <v>15</v>
      </c>
      <c r="E115" s="18">
        <v>23013.35</v>
      </c>
      <c r="F115" s="19">
        <f t="shared" si="10"/>
        <v>4602.67</v>
      </c>
      <c r="G115" s="20">
        <f t="shared" si="11"/>
        <v>27616.019999999997</v>
      </c>
      <c r="H115" s="16"/>
      <c r="I115" s="12" t="s">
        <v>13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8.75" x14ac:dyDescent="0.25">
      <c r="A116" s="5"/>
      <c r="B116" s="28" t="s">
        <v>338</v>
      </c>
      <c r="C116" s="17" t="s">
        <v>105</v>
      </c>
      <c r="D116" s="12" t="s">
        <v>15</v>
      </c>
      <c r="E116" s="18">
        <v>16455.48</v>
      </c>
      <c r="F116" s="19">
        <f t="shared" si="10"/>
        <v>3291.1</v>
      </c>
      <c r="G116" s="20">
        <f t="shared" si="11"/>
        <v>19746.579999999998</v>
      </c>
      <c r="H116" s="16"/>
      <c r="I116" s="12" t="s">
        <v>13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8.75" x14ac:dyDescent="0.25">
      <c r="A117" s="5"/>
      <c r="B117" s="28" t="s">
        <v>339</v>
      </c>
      <c r="C117" s="17" t="s">
        <v>106</v>
      </c>
      <c r="D117" s="12" t="s">
        <v>15</v>
      </c>
      <c r="E117" s="18">
        <v>14588.66</v>
      </c>
      <c r="F117" s="19">
        <f t="shared" si="10"/>
        <v>2917.73</v>
      </c>
      <c r="G117" s="20">
        <f t="shared" si="11"/>
        <v>17506.39</v>
      </c>
      <c r="H117" s="16"/>
      <c r="I117" s="12" t="s">
        <v>13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8.75" x14ac:dyDescent="0.25">
      <c r="A118" s="5"/>
      <c r="B118" s="28" t="s">
        <v>340</v>
      </c>
      <c r="C118" s="17" t="s">
        <v>107</v>
      </c>
      <c r="D118" s="12" t="s">
        <v>15</v>
      </c>
      <c r="E118" s="18">
        <v>13605.15</v>
      </c>
      <c r="F118" s="19">
        <f t="shared" si="10"/>
        <v>2721.03</v>
      </c>
      <c r="G118" s="20">
        <f t="shared" si="11"/>
        <v>16326.18</v>
      </c>
      <c r="H118" s="16"/>
      <c r="I118" s="12" t="s">
        <v>13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8.75" x14ac:dyDescent="0.25">
      <c r="A119" s="5"/>
      <c r="B119" s="28" t="s">
        <v>341</v>
      </c>
      <c r="C119" s="17" t="s">
        <v>108</v>
      </c>
      <c r="D119" s="12" t="s">
        <v>15</v>
      </c>
      <c r="E119" s="18">
        <v>12842.48</v>
      </c>
      <c r="F119" s="19">
        <f t="shared" si="10"/>
        <v>2568.5</v>
      </c>
      <c r="G119" s="20">
        <f t="shared" si="11"/>
        <v>15410.98</v>
      </c>
      <c r="H119" s="16"/>
      <c r="I119" s="12" t="s">
        <v>13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8.75" x14ac:dyDescent="0.25">
      <c r="A120" s="5"/>
      <c r="B120" s="28" t="s">
        <v>342</v>
      </c>
      <c r="C120" s="17" t="s">
        <v>113</v>
      </c>
      <c r="D120" s="12" t="s">
        <v>15</v>
      </c>
      <c r="E120" s="18">
        <v>25552.99</v>
      </c>
      <c r="F120" s="19">
        <f t="shared" si="10"/>
        <v>5110.6000000000004</v>
      </c>
      <c r="G120" s="20">
        <f t="shared" si="11"/>
        <v>30663.590000000004</v>
      </c>
      <c r="H120" s="16"/>
      <c r="I120" s="12" t="s">
        <v>13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8.75" x14ac:dyDescent="0.25">
      <c r="A121" s="5"/>
      <c r="B121" s="28" t="s">
        <v>343</v>
      </c>
      <c r="C121" s="17" t="s">
        <v>114</v>
      </c>
      <c r="D121" s="12" t="s">
        <v>15</v>
      </c>
      <c r="E121" s="18">
        <v>23794.61</v>
      </c>
      <c r="F121" s="19">
        <f t="shared" si="10"/>
        <v>4758.92</v>
      </c>
      <c r="G121" s="20">
        <f t="shared" si="11"/>
        <v>28553.53</v>
      </c>
      <c r="H121" s="16"/>
      <c r="I121" s="12" t="s">
        <v>13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8.75" x14ac:dyDescent="0.25">
      <c r="A122" s="5"/>
      <c r="B122" s="28" t="s">
        <v>344</v>
      </c>
      <c r="C122" s="17" t="s">
        <v>115</v>
      </c>
      <c r="D122" s="12" t="s">
        <v>15</v>
      </c>
      <c r="E122" s="18">
        <v>23096.21</v>
      </c>
      <c r="F122" s="19">
        <f t="shared" si="10"/>
        <v>4619.24</v>
      </c>
      <c r="G122" s="20">
        <f t="shared" si="11"/>
        <v>27715.449999999997</v>
      </c>
      <c r="H122" s="16"/>
      <c r="I122" s="12" t="s">
        <v>13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8.75" x14ac:dyDescent="0.25">
      <c r="A123" s="5"/>
      <c r="B123" s="28" t="s">
        <v>345</v>
      </c>
      <c r="C123" s="17" t="s">
        <v>116</v>
      </c>
      <c r="D123" s="12" t="s">
        <v>15</v>
      </c>
      <c r="E123" s="18">
        <v>22397.83</v>
      </c>
      <c r="F123" s="19">
        <f t="shared" si="10"/>
        <v>4479.57</v>
      </c>
      <c r="G123" s="20">
        <f t="shared" si="11"/>
        <v>26877.4</v>
      </c>
      <c r="H123" s="16"/>
      <c r="I123" s="12" t="s">
        <v>13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8.75" x14ac:dyDescent="0.25">
      <c r="A124" s="5"/>
      <c r="B124" s="28" t="s">
        <v>346</v>
      </c>
      <c r="C124" s="17" t="s">
        <v>121</v>
      </c>
      <c r="D124" s="12" t="s">
        <v>15</v>
      </c>
      <c r="E124" s="18">
        <v>26718.59</v>
      </c>
      <c r="F124" s="19">
        <f t="shared" si="10"/>
        <v>5343.72</v>
      </c>
      <c r="G124" s="20">
        <f t="shared" si="11"/>
        <v>32062.31</v>
      </c>
      <c r="H124" s="16"/>
      <c r="I124" s="12" t="s">
        <v>13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8.75" x14ac:dyDescent="0.25">
      <c r="A125" s="5"/>
      <c r="B125" s="28" t="s">
        <v>347</v>
      </c>
      <c r="C125" s="17" t="s">
        <v>122</v>
      </c>
      <c r="D125" s="12" t="s">
        <v>15</v>
      </c>
      <c r="E125" s="18">
        <v>26147.13</v>
      </c>
      <c r="F125" s="19">
        <f t="shared" si="10"/>
        <v>5229.43</v>
      </c>
      <c r="G125" s="20">
        <f t="shared" si="11"/>
        <v>31376.560000000001</v>
      </c>
      <c r="H125" s="16"/>
      <c r="I125" s="12" t="s">
        <v>13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8.75" x14ac:dyDescent="0.25">
      <c r="A126" s="5"/>
      <c r="B126" s="28" t="s">
        <v>348</v>
      </c>
      <c r="C126" s="17" t="s">
        <v>123</v>
      </c>
      <c r="D126" s="12" t="s">
        <v>15</v>
      </c>
      <c r="E126" s="18">
        <v>25575.69</v>
      </c>
      <c r="F126" s="19">
        <f t="shared" si="10"/>
        <v>5115.1400000000003</v>
      </c>
      <c r="G126" s="20">
        <f t="shared" si="11"/>
        <v>30690.829999999998</v>
      </c>
      <c r="H126" s="16"/>
      <c r="I126" s="12" t="s">
        <v>13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8.75" x14ac:dyDescent="0.25">
      <c r="A127" s="5"/>
      <c r="B127" s="28" t="s">
        <v>349</v>
      </c>
      <c r="C127" s="17" t="s">
        <v>124</v>
      </c>
      <c r="D127" s="12" t="s">
        <v>15</v>
      </c>
      <c r="E127" s="18">
        <v>25004.240000000002</v>
      </c>
      <c r="F127" s="19">
        <f t="shared" si="10"/>
        <v>5000.8500000000004</v>
      </c>
      <c r="G127" s="20">
        <f t="shared" si="11"/>
        <v>30005.090000000004</v>
      </c>
      <c r="H127" s="16"/>
      <c r="I127" s="12" t="s">
        <v>13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8.75" x14ac:dyDescent="0.25">
      <c r="A128" s="5"/>
      <c r="B128" s="28" t="s">
        <v>350</v>
      </c>
      <c r="C128" s="17" t="s">
        <v>117</v>
      </c>
      <c r="D128" s="12" t="s">
        <v>15</v>
      </c>
      <c r="E128" s="18">
        <v>25607.62</v>
      </c>
      <c r="F128" s="19">
        <f t="shared" si="10"/>
        <v>5121.5200000000004</v>
      </c>
      <c r="G128" s="20">
        <f t="shared" si="11"/>
        <v>30729.14</v>
      </c>
      <c r="H128" s="16"/>
      <c r="I128" s="12" t="s">
        <v>13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8.75" x14ac:dyDescent="0.25">
      <c r="A129" s="5"/>
      <c r="B129" s="28" t="s">
        <v>351</v>
      </c>
      <c r="C129" s="17" t="s">
        <v>118</v>
      </c>
      <c r="D129" s="12" t="s">
        <v>15</v>
      </c>
      <c r="E129" s="18">
        <v>23849.279999999999</v>
      </c>
      <c r="F129" s="19">
        <f t="shared" si="10"/>
        <v>4769.8599999999997</v>
      </c>
      <c r="G129" s="20">
        <f t="shared" si="11"/>
        <v>28619.14</v>
      </c>
      <c r="H129" s="16"/>
      <c r="I129" s="12" t="s">
        <v>13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8.75" x14ac:dyDescent="0.25">
      <c r="A130" s="5"/>
      <c r="B130" s="28" t="s">
        <v>352</v>
      </c>
      <c r="C130" s="17" t="s">
        <v>119</v>
      </c>
      <c r="D130" s="12" t="s">
        <v>15</v>
      </c>
      <c r="E130" s="18">
        <v>23150.79</v>
      </c>
      <c r="F130" s="19">
        <f t="shared" si="10"/>
        <v>4630.16</v>
      </c>
      <c r="G130" s="20">
        <f t="shared" si="11"/>
        <v>27780.95</v>
      </c>
      <c r="H130" s="16"/>
      <c r="I130" s="12" t="s">
        <v>13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8.75" x14ac:dyDescent="0.25">
      <c r="A131" s="5"/>
      <c r="B131" s="28" t="s">
        <v>353</v>
      </c>
      <c r="C131" s="17" t="s">
        <v>120</v>
      </c>
      <c r="D131" s="12" t="s">
        <v>15</v>
      </c>
      <c r="E131" s="18">
        <v>22452.42</v>
      </c>
      <c r="F131" s="19">
        <f t="shared" si="10"/>
        <v>4490.4799999999996</v>
      </c>
      <c r="G131" s="20">
        <f t="shared" si="11"/>
        <v>26942.899999999998</v>
      </c>
      <c r="H131" s="16"/>
      <c r="I131" s="12" t="s">
        <v>13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8.75" x14ac:dyDescent="0.25">
      <c r="A132" s="5"/>
      <c r="B132" s="28" t="s">
        <v>354</v>
      </c>
      <c r="C132" s="17" t="s">
        <v>125</v>
      </c>
      <c r="D132" s="12" t="s">
        <v>15</v>
      </c>
      <c r="E132" s="18">
        <v>12032.9</v>
      </c>
      <c r="F132" s="19">
        <f t="shared" si="10"/>
        <v>2406.58</v>
      </c>
      <c r="G132" s="20">
        <f t="shared" si="11"/>
        <v>14439.48</v>
      </c>
      <c r="H132" s="16"/>
      <c r="I132" s="12" t="s">
        <v>13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8.75" x14ac:dyDescent="0.25">
      <c r="A133" s="5"/>
      <c r="B133" s="28" t="s">
        <v>355</v>
      </c>
      <c r="C133" s="17" t="s">
        <v>126</v>
      </c>
      <c r="D133" s="12" t="s">
        <v>15</v>
      </c>
      <c r="E133" s="18">
        <v>9214.73</v>
      </c>
      <c r="F133" s="19">
        <f t="shared" si="10"/>
        <v>1842.95</v>
      </c>
      <c r="G133" s="20">
        <f t="shared" si="11"/>
        <v>11057.68</v>
      </c>
      <c r="H133" s="16"/>
      <c r="I133" s="12" t="s">
        <v>13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8.75" x14ac:dyDescent="0.25">
      <c r="A134" s="5"/>
      <c r="B134" s="28" t="s">
        <v>356</v>
      </c>
      <c r="C134" s="17" t="s">
        <v>127</v>
      </c>
      <c r="D134" s="12" t="s">
        <v>15</v>
      </c>
      <c r="E134" s="18">
        <v>9453.4599999999991</v>
      </c>
      <c r="F134" s="19">
        <f t="shared" si="10"/>
        <v>1890.69</v>
      </c>
      <c r="G134" s="20">
        <f t="shared" si="11"/>
        <v>11344.15</v>
      </c>
      <c r="H134" s="16"/>
      <c r="I134" s="12" t="s">
        <v>13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8.75" x14ac:dyDescent="0.25">
      <c r="A135" s="5"/>
      <c r="B135" s="28" t="s">
        <v>357</v>
      </c>
      <c r="C135" s="17" t="s">
        <v>128</v>
      </c>
      <c r="D135" s="12" t="s">
        <v>15</v>
      </c>
      <c r="E135" s="18">
        <v>8826.2199999999993</v>
      </c>
      <c r="F135" s="19">
        <f t="shared" si="10"/>
        <v>1765.24</v>
      </c>
      <c r="G135" s="20">
        <f t="shared" si="11"/>
        <v>10591.46</v>
      </c>
      <c r="H135" s="16"/>
      <c r="I135" s="12" t="s">
        <v>13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8.75" x14ac:dyDescent="0.25">
      <c r="A136" s="5"/>
      <c r="B136" s="28" t="s">
        <v>358</v>
      </c>
      <c r="C136" s="17" t="s">
        <v>129</v>
      </c>
      <c r="D136" s="12" t="s">
        <v>15</v>
      </c>
      <c r="E136" s="18">
        <v>23818.41</v>
      </c>
      <c r="F136" s="19">
        <f t="shared" si="10"/>
        <v>4763.68</v>
      </c>
      <c r="G136" s="20">
        <f t="shared" si="11"/>
        <v>28582.09</v>
      </c>
      <c r="H136" s="16"/>
      <c r="I136" s="12" t="s">
        <v>13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8.75" x14ac:dyDescent="0.25">
      <c r="A137" s="5"/>
      <c r="B137" s="28" t="s">
        <v>359</v>
      </c>
      <c r="C137" s="17" t="s">
        <v>130</v>
      </c>
      <c r="D137" s="12" t="s">
        <v>15</v>
      </c>
      <c r="E137" s="18">
        <v>21795.01</v>
      </c>
      <c r="F137" s="19">
        <f t="shared" si="10"/>
        <v>4359</v>
      </c>
      <c r="G137" s="20">
        <f t="shared" si="11"/>
        <v>26154.01</v>
      </c>
      <c r="H137" s="16"/>
      <c r="I137" s="12" t="s">
        <v>13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8.75" x14ac:dyDescent="0.25">
      <c r="A138" s="5"/>
      <c r="B138" s="28" t="s">
        <v>360</v>
      </c>
      <c r="C138" s="17" t="s">
        <v>131</v>
      </c>
      <c r="D138" s="12" t="s">
        <v>15</v>
      </c>
      <c r="E138" s="18">
        <v>20831.68</v>
      </c>
      <c r="F138" s="19">
        <f t="shared" si="10"/>
        <v>4166.34</v>
      </c>
      <c r="G138" s="20">
        <f t="shared" si="11"/>
        <v>24998.02</v>
      </c>
      <c r="H138" s="16"/>
      <c r="I138" s="12" t="s">
        <v>13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8.75" x14ac:dyDescent="0.25">
      <c r="A139" s="5"/>
      <c r="B139" s="28" t="s">
        <v>361</v>
      </c>
      <c r="C139" s="17" t="s">
        <v>132</v>
      </c>
      <c r="D139" s="12" t="s">
        <v>15</v>
      </c>
      <c r="E139" s="18">
        <v>20133.29</v>
      </c>
      <c r="F139" s="19">
        <f t="shared" si="10"/>
        <v>4026.66</v>
      </c>
      <c r="G139" s="20">
        <f t="shared" si="11"/>
        <v>24159.95</v>
      </c>
      <c r="H139" s="16"/>
      <c r="I139" s="12" t="s">
        <v>13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8.75" x14ac:dyDescent="0.25">
      <c r="A140" s="5"/>
      <c r="B140" s="28" t="s">
        <v>362</v>
      </c>
      <c r="C140" s="17" t="s">
        <v>137</v>
      </c>
      <c r="D140" s="12" t="s">
        <v>15</v>
      </c>
      <c r="E140" s="18">
        <v>16637.37</v>
      </c>
      <c r="F140" s="19">
        <f t="shared" si="10"/>
        <v>3327.47</v>
      </c>
      <c r="G140" s="20">
        <f t="shared" si="11"/>
        <v>19964.84</v>
      </c>
      <c r="H140" s="16"/>
      <c r="I140" s="12" t="s">
        <v>13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8.75" x14ac:dyDescent="0.25">
      <c r="A141" s="5"/>
      <c r="B141" s="28" t="s">
        <v>363</v>
      </c>
      <c r="C141" s="17" t="s">
        <v>138</v>
      </c>
      <c r="D141" s="12" t="s">
        <v>15</v>
      </c>
      <c r="E141" s="18">
        <v>14770.55</v>
      </c>
      <c r="F141" s="19">
        <f t="shared" si="10"/>
        <v>2954.11</v>
      </c>
      <c r="G141" s="20">
        <f t="shared" si="11"/>
        <v>17724.66</v>
      </c>
      <c r="H141" s="16"/>
      <c r="I141" s="12" t="s">
        <v>13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8.75" x14ac:dyDescent="0.25">
      <c r="A142" s="5"/>
      <c r="B142" s="28" t="s">
        <v>364</v>
      </c>
      <c r="C142" s="17" t="s">
        <v>139</v>
      </c>
      <c r="D142" s="12" t="s">
        <v>15</v>
      </c>
      <c r="E142" s="18">
        <v>13787.05</v>
      </c>
      <c r="F142" s="19">
        <f t="shared" si="10"/>
        <v>2757.41</v>
      </c>
      <c r="G142" s="20">
        <f t="shared" si="11"/>
        <v>16544.46</v>
      </c>
      <c r="H142" s="16"/>
      <c r="I142" s="12" t="s">
        <v>13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8.75" x14ac:dyDescent="0.25">
      <c r="A143" s="5"/>
      <c r="B143" s="28" t="s">
        <v>365</v>
      </c>
      <c r="C143" s="17" t="s">
        <v>140</v>
      </c>
      <c r="D143" s="12" t="s">
        <v>15</v>
      </c>
      <c r="E143" s="18">
        <v>13024.38</v>
      </c>
      <c r="F143" s="19">
        <f t="shared" si="10"/>
        <v>2604.88</v>
      </c>
      <c r="G143" s="20">
        <f t="shared" si="11"/>
        <v>15629.259999999998</v>
      </c>
      <c r="H143" s="16"/>
      <c r="I143" s="12" t="s">
        <v>13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8.75" x14ac:dyDescent="0.25">
      <c r="A144" s="5"/>
      <c r="B144" s="28" t="s">
        <v>366</v>
      </c>
      <c r="C144" s="17" t="s">
        <v>133</v>
      </c>
      <c r="D144" s="12" t="s">
        <v>15</v>
      </c>
      <c r="E144" s="18">
        <v>26342.04</v>
      </c>
      <c r="F144" s="19">
        <f t="shared" ref="F144:F175" si="12">ROUND(E144*0.2,2)</f>
        <v>5268.41</v>
      </c>
      <c r="G144" s="20">
        <f t="shared" ref="G144:G175" si="13">F144+E144</f>
        <v>31610.45</v>
      </c>
      <c r="H144" s="16"/>
      <c r="I144" s="12" t="s">
        <v>13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8.75" x14ac:dyDescent="0.25">
      <c r="A145" s="5"/>
      <c r="B145" s="28" t="s">
        <v>367</v>
      </c>
      <c r="C145" s="17" t="s">
        <v>134</v>
      </c>
      <c r="D145" s="12" t="s">
        <v>15</v>
      </c>
      <c r="E145" s="18">
        <v>25770.58</v>
      </c>
      <c r="F145" s="19">
        <f t="shared" si="12"/>
        <v>5154.12</v>
      </c>
      <c r="G145" s="20">
        <f t="shared" si="13"/>
        <v>30924.7</v>
      </c>
      <c r="H145" s="16"/>
      <c r="I145" s="12" t="s">
        <v>13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8.75" x14ac:dyDescent="0.25">
      <c r="A146" s="5"/>
      <c r="B146" s="28" t="s">
        <v>368</v>
      </c>
      <c r="C146" s="17" t="s">
        <v>135</v>
      </c>
      <c r="D146" s="12" t="s">
        <v>15</v>
      </c>
      <c r="E146" s="18">
        <v>25199.13</v>
      </c>
      <c r="F146" s="19">
        <f t="shared" si="12"/>
        <v>5039.83</v>
      </c>
      <c r="G146" s="20">
        <f t="shared" si="13"/>
        <v>30238.959999999999</v>
      </c>
      <c r="H146" s="16"/>
      <c r="I146" s="12" t="s">
        <v>13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8.75" x14ac:dyDescent="0.25">
      <c r="A147" s="5"/>
      <c r="B147" s="28" t="s">
        <v>369</v>
      </c>
      <c r="C147" s="17" t="s">
        <v>136</v>
      </c>
      <c r="D147" s="12" t="s">
        <v>15</v>
      </c>
      <c r="E147" s="18">
        <v>24627.68</v>
      </c>
      <c r="F147" s="19">
        <f t="shared" si="12"/>
        <v>4925.54</v>
      </c>
      <c r="G147" s="20">
        <f t="shared" si="13"/>
        <v>29553.22</v>
      </c>
      <c r="H147" s="16"/>
      <c r="I147" s="12" t="s">
        <v>13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8.75" x14ac:dyDescent="0.25">
      <c r="A148" s="5"/>
      <c r="B148" s="28" t="s">
        <v>370</v>
      </c>
      <c r="C148" s="17" t="s">
        <v>141</v>
      </c>
      <c r="D148" s="12" t="s">
        <v>15</v>
      </c>
      <c r="E148" s="18">
        <v>24064.91</v>
      </c>
      <c r="F148" s="19">
        <f t="shared" si="12"/>
        <v>4812.9799999999996</v>
      </c>
      <c r="G148" s="20">
        <f t="shared" si="13"/>
        <v>28877.89</v>
      </c>
      <c r="H148" s="16"/>
      <c r="I148" s="12" t="s">
        <v>13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8.75" x14ac:dyDescent="0.25">
      <c r="A149" s="5"/>
      <c r="B149" s="28" t="s">
        <v>371</v>
      </c>
      <c r="C149" s="17" t="s">
        <v>142</v>
      </c>
      <c r="D149" s="12" t="s">
        <v>15</v>
      </c>
      <c r="E149" s="18">
        <v>22041.5</v>
      </c>
      <c r="F149" s="19">
        <f t="shared" si="12"/>
        <v>4408.3</v>
      </c>
      <c r="G149" s="20">
        <f t="shared" si="13"/>
        <v>26449.8</v>
      </c>
      <c r="H149" s="16"/>
      <c r="I149" s="12" t="s">
        <v>13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8.75" x14ac:dyDescent="0.25">
      <c r="A150" s="5"/>
      <c r="B150" s="28" t="s">
        <v>372</v>
      </c>
      <c r="C150" s="17" t="s">
        <v>143</v>
      </c>
      <c r="D150" s="12" t="s">
        <v>15</v>
      </c>
      <c r="E150" s="18">
        <v>21078.16</v>
      </c>
      <c r="F150" s="19">
        <f t="shared" si="12"/>
        <v>4215.63</v>
      </c>
      <c r="G150" s="20">
        <f t="shared" si="13"/>
        <v>25293.79</v>
      </c>
      <c r="H150" s="16"/>
      <c r="I150" s="12" t="s">
        <v>13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8.75" x14ac:dyDescent="0.25">
      <c r="A151" s="5"/>
      <c r="B151" s="28" t="s">
        <v>373</v>
      </c>
      <c r="C151" s="17" t="s">
        <v>144</v>
      </c>
      <c r="D151" s="12" t="s">
        <v>15</v>
      </c>
      <c r="E151" s="18">
        <v>20379.78</v>
      </c>
      <c r="F151" s="19">
        <f t="shared" si="12"/>
        <v>4075.96</v>
      </c>
      <c r="G151" s="20">
        <f t="shared" si="13"/>
        <v>24455.739999999998</v>
      </c>
      <c r="H151" s="16"/>
      <c r="I151" s="12" t="s">
        <v>13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8.75" x14ac:dyDescent="0.25">
      <c r="A152" s="5"/>
      <c r="B152" s="28" t="s">
        <v>374</v>
      </c>
      <c r="C152" s="17" t="s">
        <v>145</v>
      </c>
      <c r="D152" s="12" t="s">
        <v>15</v>
      </c>
      <c r="E152" s="18">
        <v>19413.12</v>
      </c>
      <c r="F152" s="19">
        <f t="shared" si="12"/>
        <v>3882.62</v>
      </c>
      <c r="G152" s="20">
        <f t="shared" si="13"/>
        <v>23295.739999999998</v>
      </c>
      <c r="H152" s="16"/>
      <c r="I152" s="12" t="s">
        <v>13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8.75" x14ac:dyDescent="0.25">
      <c r="A153" s="5"/>
      <c r="B153" s="28" t="s">
        <v>375</v>
      </c>
      <c r="C153" s="17" t="s">
        <v>146</v>
      </c>
      <c r="D153" s="12" t="s">
        <v>15</v>
      </c>
      <c r="E153" s="18">
        <v>17471.55</v>
      </c>
      <c r="F153" s="19">
        <f t="shared" si="12"/>
        <v>3494.31</v>
      </c>
      <c r="G153" s="20">
        <f t="shared" si="13"/>
        <v>20965.86</v>
      </c>
      <c r="H153" s="16"/>
      <c r="I153" s="12" t="s">
        <v>13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8.75" x14ac:dyDescent="0.25">
      <c r="A154" s="5"/>
      <c r="B154" s="28" t="s">
        <v>376</v>
      </c>
      <c r="C154" s="17" t="s">
        <v>147</v>
      </c>
      <c r="D154" s="12" t="s">
        <v>15</v>
      </c>
      <c r="E154" s="18">
        <v>16413.29</v>
      </c>
      <c r="F154" s="19">
        <f t="shared" si="12"/>
        <v>3282.66</v>
      </c>
      <c r="G154" s="20">
        <f t="shared" si="13"/>
        <v>19695.95</v>
      </c>
      <c r="H154" s="16"/>
      <c r="I154" s="12" t="s">
        <v>13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8.75" x14ac:dyDescent="0.25">
      <c r="A155" s="5"/>
      <c r="B155" s="28" t="s">
        <v>377</v>
      </c>
      <c r="C155" s="17" t="s">
        <v>148</v>
      </c>
      <c r="D155" s="12" t="s">
        <v>15</v>
      </c>
      <c r="E155" s="18">
        <v>15575.86</v>
      </c>
      <c r="F155" s="19">
        <f t="shared" si="12"/>
        <v>3115.17</v>
      </c>
      <c r="G155" s="20">
        <f t="shared" si="13"/>
        <v>18691.03</v>
      </c>
      <c r="H155" s="16"/>
      <c r="I155" s="12" t="s">
        <v>13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8.75" x14ac:dyDescent="0.25">
      <c r="A156" s="5"/>
      <c r="B156" s="28" t="s">
        <v>378</v>
      </c>
      <c r="C156" s="17" t="s">
        <v>149</v>
      </c>
      <c r="D156" s="12" t="s">
        <v>15</v>
      </c>
      <c r="E156" s="18">
        <v>16502.84</v>
      </c>
      <c r="F156" s="19">
        <f t="shared" si="12"/>
        <v>3300.57</v>
      </c>
      <c r="G156" s="20">
        <f t="shared" si="13"/>
        <v>19803.41</v>
      </c>
      <c r="H156" s="16"/>
      <c r="I156" s="12" t="s">
        <v>13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8.75" x14ac:dyDescent="0.25">
      <c r="A157" s="5"/>
      <c r="B157" s="28" t="s">
        <v>379</v>
      </c>
      <c r="C157" s="17" t="s">
        <v>150</v>
      </c>
      <c r="D157" s="12" t="s">
        <v>15</v>
      </c>
      <c r="E157" s="18">
        <v>14636.04</v>
      </c>
      <c r="F157" s="19">
        <f t="shared" si="12"/>
        <v>2927.21</v>
      </c>
      <c r="G157" s="20">
        <f t="shared" si="13"/>
        <v>17563.25</v>
      </c>
      <c r="H157" s="16"/>
      <c r="I157" s="12" t="s">
        <v>13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8.75" x14ac:dyDescent="0.25">
      <c r="A158" s="5"/>
      <c r="B158" s="28" t="s">
        <v>380</v>
      </c>
      <c r="C158" s="17" t="s">
        <v>151</v>
      </c>
      <c r="D158" s="12" t="s">
        <v>15</v>
      </c>
      <c r="E158" s="18">
        <v>13652.6</v>
      </c>
      <c r="F158" s="19">
        <f t="shared" si="12"/>
        <v>2730.52</v>
      </c>
      <c r="G158" s="20">
        <f t="shared" si="13"/>
        <v>16383.12</v>
      </c>
      <c r="H158" s="16"/>
      <c r="I158" s="12" t="s">
        <v>13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8.75" x14ac:dyDescent="0.25">
      <c r="A159" s="5"/>
      <c r="B159" s="28" t="s">
        <v>381</v>
      </c>
      <c r="C159" s="17" t="s">
        <v>152</v>
      </c>
      <c r="D159" s="12" t="s">
        <v>15</v>
      </c>
      <c r="E159" s="18">
        <v>12889.89</v>
      </c>
      <c r="F159" s="19">
        <f t="shared" si="12"/>
        <v>2577.98</v>
      </c>
      <c r="G159" s="20">
        <f t="shared" si="13"/>
        <v>15467.869999999999</v>
      </c>
      <c r="H159" s="16"/>
      <c r="I159" s="12" t="s">
        <v>13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8.75" x14ac:dyDescent="0.25">
      <c r="A160" s="5"/>
      <c r="B160" s="28" t="s">
        <v>382</v>
      </c>
      <c r="C160" s="17" t="s">
        <v>157</v>
      </c>
      <c r="D160" s="12" t="s">
        <v>15</v>
      </c>
      <c r="E160" s="18">
        <v>24795.42</v>
      </c>
      <c r="F160" s="19">
        <f t="shared" si="12"/>
        <v>4959.08</v>
      </c>
      <c r="G160" s="20">
        <f t="shared" si="13"/>
        <v>29754.5</v>
      </c>
      <c r="H160" s="16"/>
      <c r="I160" s="12" t="s">
        <v>13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8.75" x14ac:dyDescent="0.25">
      <c r="A161" s="5"/>
      <c r="B161" s="28" t="s">
        <v>383</v>
      </c>
      <c r="C161" s="17" t="s">
        <v>158</v>
      </c>
      <c r="D161" s="12" t="s">
        <v>15</v>
      </c>
      <c r="E161" s="18">
        <v>24201.4</v>
      </c>
      <c r="F161" s="19">
        <f t="shared" si="12"/>
        <v>4840.28</v>
      </c>
      <c r="G161" s="20">
        <f t="shared" si="13"/>
        <v>29041.68</v>
      </c>
      <c r="H161" s="16"/>
      <c r="I161" s="12" t="s">
        <v>13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8.75" x14ac:dyDescent="0.25">
      <c r="A162" s="5"/>
      <c r="B162" s="28" t="s">
        <v>384</v>
      </c>
      <c r="C162" s="17" t="s">
        <v>159</v>
      </c>
      <c r="D162" s="12" t="s">
        <v>15</v>
      </c>
      <c r="E162" s="18">
        <v>23607.38</v>
      </c>
      <c r="F162" s="19">
        <f t="shared" si="12"/>
        <v>4721.4799999999996</v>
      </c>
      <c r="G162" s="20">
        <f t="shared" si="13"/>
        <v>28328.86</v>
      </c>
      <c r="H162" s="16"/>
      <c r="I162" s="12" t="s">
        <v>13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8.75" x14ac:dyDescent="0.25">
      <c r="A163" s="5"/>
      <c r="B163" s="28" t="s">
        <v>385</v>
      </c>
      <c r="C163" s="17" t="s">
        <v>160</v>
      </c>
      <c r="D163" s="12" t="s">
        <v>15</v>
      </c>
      <c r="E163" s="18">
        <v>23013.35</v>
      </c>
      <c r="F163" s="19">
        <f t="shared" si="12"/>
        <v>4602.67</v>
      </c>
      <c r="G163" s="20">
        <f t="shared" si="13"/>
        <v>27616.019999999997</v>
      </c>
      <c r="H163" s="16"/>
      <c r="I163" s="12" t="s">
        <v>13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8.75" x14ac:dyDescent="0.25">
      <c r="A164" s="5"/>
      <c r="B164" s="28" t="s">
        <v>386</v>
      </c>
      <c r="C164" s="17" t="s">
        <v>153</v>
      </c>
      <c r="D164" s="12" t="s">
        <v>15</v>
      </c>
      <c r="E164" s="18">
        <v>19413.12</v>
      </c>
      <c r="F164" s="19">
        <f t="shared" si="12"/>
        <v>3882.62</v>
      </c>
      <c r="G164" s="20">
        <f t="shared" si="13"/>
        <v>23295.739999999998</v>
      </c>
      <c r="H164" s="16"/>
      <c r="I164" s="12" t="s">
        <v>13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8.75" x14ac:dyDescent="0.25">
      <c r="A165" s="5"/>
      <c r="B165" s="28" t="s">
        <v>387</v>
      </c>
      <c r="C165" s="17" t="s">
        <v>154</v>
      </c>
      <c r="D165" s="12" t="s">
        <v>15</v>
      </c>
      <c r="E165" s="18">
        <v>17471.55</v>
      </c>
      <c r="F165" s="19">
        <f t="shared" si="12"/>
        <v>3494.31</v>
      </c>
      <c r="G165" s="20">
        <f t="shared" si="13"/>
        <v>20965.86</v>
      </c>
      <c r="H165" s="16"/>
      <c r="I165" s="12" t="s">
        <v>13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8.75" x14ac:dyDescent="0.25">
      <c r="A166" s="5"/>
      <c r="B166" s="28" t="s">
        <v>388</v>
      </c>
      <c r="C166" s="17" t="s">
        <v>155</v>
      </c>
      <c r="D166" s="12" t="s">
        <v>15</v>
      </c>
      <c r="E166" s="18">
        <v>16413.29</v>
      </c>
      <c r="F166" s="19">
        <f t="shared" si="12"/>
        <v>3282.66</v>
      </c>
      <c r="G166" s="20">
        <f t="shared" si="13"/>
        <v>19695.95</v>
      </c>
      <c r="H166" s="16"/>
      <c r="I166" s="12" t="s">
        <v>13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8.75" x14ac:dyDescent="0.25">
      <c r="A167" s="5"/>
      <c r="B167" s="28" t="s">
        <v>389</v>
      </c>
      <c r="C167" s="17" t="s">
        <v>156</v>
      </c>
      <c r="D167" s="12" t="s">
        <v>15</v>
      </c>
      <c r="E167" s="18">
        <v>15575.86</v>
      </c>
      <c r="F167" s="19">
        <f t="shared" si="12"/>
        <v>3115.17</v>
      </c>
      <c r="G167" s="20">
        <f t="shared" si="13"/>
        <v>18691.03</v>
      </c>
      <c r="H167" s="16"/>
      <c r="I167" s="12" t="s">
        <v>13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8.75" x14ac:dyDescent="0.25">
      <c r="A168" s="5"/>
      <c r="B168" s="28" t="s">
        <v>390</v>
      </c>
      <c r="C168" s="17" t="s">
        <v>161</v>
      </c>
      <c r="D168" s="12" t="s">
        <v>15</v>
      </c>
      <c r="E168" s="18">
        <v>25884.959999999999</v>
      </c>
      <c r="F168" s="19">
        <f t="shared" si="12"/>
        <v>5176.99</v>
      </c>
      <c r="G168" s="20">
        <f t="shared" si="13"/>
        <v>31061.949999999997</v>
      </c>
      <c r="H168" s="16"/>
      <c r="I168" s="12" t="s">
        <v>13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8.75" x14ac:dyDescent="0.25">
      <c r="A169" s="5"/>
      <c r="B169" s="28" t="s">
        <v>391</v>
      </c>
      <c r="C169" s="17" t="s">
        <v>162</v>
      </c>
      <c r="D169" s="12" t="s">
        <v>15</v>
      </c>
      <c r="E169" s="18">
        <v>25313.53</v>
      </c>
      <c r="F169" s="19">
        <f t="shared" si="12"/>
        <v>5062.71</v>
      </c>
      <c r="G169" s="20">
        <f t="shared" si="13"/>
        <v>30376.239999999998</v>
      </c>
      <c r="H169" s="16"/>
      <c r="I169" s="12" t="s">
        <v>13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8.75" x14ac:dyDescent="0.25">
      <c r="A170" s="5"/>
      <c r="B170" s="28" t="s">
        <v>392</v>
      </c>
      <c r="C170" s="17" t="s">
        <v>163</v>
      </c>
      <c r="D170" s="12" t="s">
        <v>15</v>
      </c>
      <c r="E170" s="18">
        <v>24742.09</v>
      </c>
      <c r="F170" s="19">
        <f t="shared" si="12"/>
        <v>4948.42</v>
      </c>
      <c r="G170" s="20">
        <f t="shared" si="13"/>
        <v>29690.510000000002</v>
      </c>
      <c r="H170" s="16"/>
      <c r="I170" s="12" t="s">
        <v>13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8.75" x14ac:dyDescent="0.25">
      <c r="A171" s="5"/>
      <c r="B171" s="28" t="s">
        <v>393</v>
      </c>
      <c r="C171" s="17" t="s">
        <v>164</v>
      </c>
      <c r="D171" s="12" t="s">
        <v>15</v>
      </c>
      <c r="E171" s="18">
        <v>24170.65</v>
      </c>
      <c r="F171" s="19">
        <f t="shared" si="12"/>
        <v>4834.13</v>
      </c>
      <c r="G171" s="20">
        <f t="shared" si="13"/>
        <v>29004.780000000002</v>
      </c>
      <c r="H171" s="16"/>
      <c r="I171" s="12" t="s">
        <v>13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8.75" x14ac:dyDescent="0.25">
      <c r="A172" s="5"/>
      <c r="B172" s="28" t="s">
        <v>394</v>
      </c>
      <c r="C172" s="17" t="s">
        <v>165</v>
      </c>
      <c r="D172" s="12" t="s">
        <v>15</v>
      </c>
      <c r="E172" s="18">
        <v>28446.55</v>
      </c>
      <c r="F172" s="19">
        <f t="shared" si="12"/>
        <v>5689.31</v>
      </c>
      <c r="G172" s="20">
        <f t="shared" si="13"/>
        <v>34135.86</v>
      </c>
      <c r="H172" s="16"/>
      <c r="I172" s="12" t="s">
        <v>13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8.75" x14ac:dyDescent="0.25">
      <c r="A173" s="5"/>
      <c r="B173" s="28" t="s">
        <v>395</v>
      </c>
      <c r="C173" s="17" t="s">
        <v>166</v>
      </c>
      <c r="D173" s="12" t="s">
        <v>15</v>
      </c>
      <c r="E173" s="18">
        <v>27748.18</v>
      </c>
      <c r="F173" s="19">
        <f t="shared" si="12"/>
        <v>5549.64</v>
      </c>
      <c r="G173" s="20">
        <f t="shared" si="13"/>
        <v>33297.82</v>
      </c>
      <c r="H173" s="16"/>
      <c r="I173" s="12" t="s">
        <v>13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8.75" x14ac:dyDescent="0.25">
      <c r="A174" s="5"/>
      <c r="B174" s="28" t="s">
        <v>396</v>
      </c>
      <c r="C174" s="17" t="s">
        <v>167</v>
      </c>
      <c r="D174" s="12" t="s">
        <v>15</v>
      </c>
      <c r="E174" s="18">
        <v>27049.8</v>
      </c>
      <c r="F174" s="19">
        <f t="shared" si="12"/>
        <v>5409.96</v>
      </c>
      <c r="G174" s="20">
        <f t="shared" si="13"/>
        <v>32459.759999999998</v>
      </c>
      <c r="H174" s="16"/>
      <c r="I174" s="12" t="s">
        <v>13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8.75" x14ac:dyDescent="0.25">
      <c r="A175" s="5"/>
      <c r="B175" s="28" t="s">
        <v>397</v>
      </c>
      <c r="C175" s="17" t="s">
        <v>168</v>
      </c>
      <c r="D175" s="12" t="s">
        <v>15</v>
      </c>
      <c r="E175" s="18">
        <v>26351.42</v>
      </c>
      <c r="F175" s="19">
        <f t="shared" si="12"/>
        <v>5270.28</v>
      </c>
      <c r="G175" s="20">
        <f t="shared" si="13"/>
        <v>31621.699999999997</v>
      </c>
      <c r="H175" s="16"/>
      <c r="I175" s="12" t="s">
        <v>13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8.75" x14ac:dyDescent="0.25">
      <c r="A176" s="5"/>
      <c r="B176" s="28" t="s">
        <v>398</v>
      </c>
      <c r="C176" s="17" t="s">
        <v>169</v>
      </c>
      <c r="D176" s="12" t="s">
        <v>15</v>
      </c>
      <c r="E176" s="18">
        <v>26133.84</v>
      </c>
      <c r="F176" s="19">
        <f t="shared" ref="F176:F207" si="14">ROUND(E176*0.2,2)</f>
        <v>5226.7700000000004</v>
      </c>
      <c r="G176" s="20">
        <f t="shared" ref="G176:G207" si="15">F176+E176</f>
        <v>31360.61</v>
      </c>
      <c r="H176" s="16"/>
      <c r="I176" s="12" t="s">
        <v>13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8.75" x14ac:dyDescent="0.25">
      <c r="A177" s="5"/>
      <c r="B177" s="28" t="s">
        <v>399</v>
      </c>
      <c r="C177" s="17" t="s">
        <v>170</v>
      </c>
      <c r="D177" s="12" t="s">
        <v>15</v>
      </c>
      <c r="E177" s="18">
        <v>25562.400000000001</v>
      </c>
      <c r="F177" s="19">
        <f t="shared" si="14"/>
        <v>5112.4799999999996</v>
      </c>
      <c r="G177" s="20">
        <f t="shared" si="15"/>
        <v>30674.880000000001</v>
      </c>
      <c r="H177" s="16"/>
      <c r="I177" s="12" t="s">
        <v>13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8.75" x14ac:dyDescent="0.25">
      <c r="A178" s="5"/>
      <c r="B178" s="28" t="s">
        <v>400</v>
      </c>
      <c r="C178" s="17" t="s">
        <v>171</v>
      </c>
      <c r="D178" s="12" t="s">
        <v>15</v>
      </c>
      <c r="E178" s="18">
        <v>24990.97</v>
      </c>
      <c r="F178" s="19">
        <f t="shared" si="14"/>
        <v>4998.1899999999996</v>
      </c>
      <c r="G178" s="20">
        <f t="shared" si="15"/>
        <v>29989.16</v>
      </c>
      <c r="H178" s="16"/>
      <c r="I178" s="12" t="s">
        <v>13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8.75" x14ac:dyDescent="0.25">
      <c r="A179" s="5"/>
      <c r="B179" s="28" t="s">
        <v>401</v>
      </c>
      <c r="C179" s="17" t="s">
        <v>172</v>
      </c>
      <c r="D179" s="12" t="s">
        <v>15</v>
      </c>
      <c r="E179" s="18">
        <v>24419.53</v>
      </c>
      <c r="F179" s="19">
        <f t="shared" si="14"/>
        <v>4883.91</v>
      </c>
      <c r="G179" s="20">
        <f t="shared" si="15"/>
        <v>29303.439999999999</v>
      </c>
      <c r="H179" s="16"/>
      <c r="I179" s="12" t="s">
        <v>13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8.75" x14ac:dyDescent="0.25">
      <c r="A180" s="5"/>
      <c r="B180" s="28" t="s">
        <v>402</v>
      </c>
      <c r="C180" s="17" t="s">
        <v>173</v>
      </c>
      <c r="D180" s="12" t="s">
        <v>15</v>
      </c>
      <c r="E180" s="18">
        <v>29612.04</v>
      </c>
      <c r="F180" s="19">
        <f t="shared" si="14"/>
        <v>5922.41</v>
      </c>
      <c r="G180" s="20">
        <f t="shared" si="15"/>
        <v>35534.449999999997</v>
      </c>
      <c r="H180" s="16"/>
      <c r="I180" s="12" t="s">
        <v>13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8.75" x14ac:dyDescent="0.25">
      <c r="A181" s="5"/>
      <c r="B181" s="28" t="s">
        <v>403</v>
      </c>
      <c r="C181" s="17" t="s">
        <v>174</v>
      </c>
      <c r="D181" s="12" t="s">
        <v>15</v>
      </c>
      <c r="E181" s="18">
        <v>28891.05</v>
      </c>
      <c r="F181" s="19">
        <f t="shared" si="14"/>
        <v>5778.21</v>
      </c>
      <c r="G181" s="20">
        <f t="shared" si="15"/>
        <v>34669.26</v>
      </c>
      <c r="H181" s="16"/>
      <c r="I181" s="12" t="s">
        <v>13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8.75" x14ac:dyDescent="0.25">
      <c r="A182" s="5"/>
      <c r="B182" s="28" t="s">
        <v>404</v>
      </c>
      <c r="C182" s="17" t="s">
        <v>175</v>
      </c>
      <c r="D182" s="12" t="s">
        <v>15</v>
      </c>
      <c r="E182" s="18">
        <v>28170.080000000002</v>
      </c>
      <c r="F182" s="19">
        <f t="shared" si="14"/>
        <v>5634.02</v>
      </c>
      <c r="G182" s="20">
        <f t="shared" si="15"/>
        <v>33804.100000000006</v>
      </c>
      <c r="H182" s="16"/>
      <c r="I182" s="12" t="s">
        <v>13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8.75" x14ac:dyDescent="0.25">
      <c r="A183" s="5"/>
      <c r="B183" s="28" t="s">
        <v>405</v>
      </c>
      <c r="C183" s="17" t="s">
        <v>176</v>
      </c>
      <c r="D183" s="12" t="s">
        <v>15</v>
      </c>
      <c r="E183" s="18">
        <v>27449.09</v>
      </c>
      <c r="F183" s="19">
        <f t="shared" si="14"/>
        <v>5489.82</v>
      </c>
      <c r="G183" s="20">
        <f t="shared" si="15"/>
        <v>32938.910000000003</v>
      </c>
      <c r="H183" s="16"/>
      <c r="I183" s="12" t="s">
        <v>13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35.25" customHeight="1" x14ac:dyDescent="0.25">
      <c r="B184" s="29" t="s">
        <v>407</v>
      </c>
      <c r="C184" s="30"/>
      <c r="D184" s="30"/>
      <c r="E184" s="30"/>
      <c r="F184" s="30"/>
      <c r="G184" s="30"/>
      <c r="H184" s="30"/>
      <c r="I184" s="30"/>
    </row>
    <row r="185" spans="1:20" ht="18.75" x14ac:dyDescent="0.25">
      <c r="B185" s="28" t="s">
        <v>406</v>
      </c>
      <c r="C185" s="17" t="s">
        <v>188</v>
      </c>
      <c r="D185" s="12" t="s">
        <v>15</v>
      </c>
      <c r="E185" s="18">
        <v>8045.56</v>
      </c>
      <c r="F185" s="19">
        <f t="shared" ref="F185:F226" si="16">ROUND(E185*0.2,2)</f>
        <v>1609.11</v>
      </c>
      <c r="G185" s="20">
        <f t="shared" ref="G185:G226" si="17">F185+E185</f>
        <v>9654.67</v>
      </c>
      <c r="H185" s="16"/>
      <c r="I185" s="12" t="s">
        <v>13</v>
      </c>
    </row>
    <row r="186" spans="1:20" ht="18.75" x14ac:dyDescent="0.25">
      <c r="B186" s="28" t="s">
        <v>408</v>
      </c>
      <c r="C186" s="17" t="s">
        <v>193</v>
      </c>
      <c r="D186" s="12" t="s">
        <v>15</v>
      </c>
      <c r="E186" s="18">
        <v>18923.14</v>
      </c>
      <c r="F186" s="19">
        <f t="shared" si="16"/>
        <v>3784.63</v>
      </c>
      <c r="G186" s="20">
        <f t="shared" si="17"/>
        <v>22707.77</v>
      </c>
      <c r="H186" s="16"/>
      <c r="I186" s="12" t="s">
        <v>13</v>
      </c>
    </row>
    <row r="187" spans="1:20" ht="18.75" x14ac:dyDescent="0.25">
      <c r="B187" s="28" t="s">
        <v>409</v>
      </c>
      <c r="C187" s="17" t="s">
        <v>189</v>
      </c>
      <c r="D187" s="12" t="s">
        <v>15</v>
      </c>
      <c r="E187" s="18">
        <v>18923.14</v>
      </c>
      <c r="F187" s="19">
        <f t="shared" si="16"/>
        <v>3784.63</v>
      </c>
      <c r="G187" s="20">
        <f t="shared" si="17"/>
        <v>22707.77</v>
      </c>
      <c r="H187" s="16"/>
      <c r="I187" s="12" t="s">
        <v>13</v>
      </c>
    </row>
    <row r="188" spans="1:20" ht="18.75" x14ac:dyDescent="0.25">
      <c r="B188" s="28" t="s">
        <v>410</v>
      </c>
      <c r="C188" s="17" t="s">
        <v>191</v>
      </c>
      <c r="D188" s="12" t="s">
        <v>15</v>
      </c>
      <c r="E188" s="18">
        <v>9300.5499999999993</v>
      </c>
      <c r="F188" s="19">
        <f t="shared" si="16"/>
        <v>1860.11</v>
      </c>
      <c r="G188" s="20">
        <f t="shared" si="17"/>
        <v>11160.66</v>
      </c>
      <c r="H188" s="16"/>
      <c r="I188" s="12" t="s">
        <v>13</v>
      </c>
    </row>
    <row r="189" spans="1:20" ht="18.75" x14ac:dyDescent="0.25">
      <c r="B189" s="28" t="s">
        <v>411</v>
      </c>
      <c r="C189" s="17" t="s">
        <v>190</v>
      </c>
      <c r="D189" s="12" t="s">
        <v>15</v>
      </c>
      <c r="E189" s="18">
        <v>18923.14</v>
      </c>
      <c r="F189" s="19">
        <f t="shared" si="16"/>
        <v>3784.63</v>
      </c>
      <c r="G189" s="20">
        <f t="shared" si="17"/>
        <v>22707.77</v>
      </c>
      <c r="H189" s="16"/>
      <c r="I189" s="12" t="s">
        <v>13</v>
      </c>
    </row>
    <row r="190" spans="1:20" ht="18.75" x14ac:dyDescent="0.25">
      <c r="B190" s="28" t="s">
        <v>412</v>
      </c>
      <c r="C190" s="17" t="s">
        <v>192</v>
      </c>
      <c r="D190" s="12" t="s">
        <v>15</v>
      </c>
      <c r="E190" s="18">
        <v>8193.83</v>
      </c>
      <c r="F190" s="19">
        <f t="shared" si="16"/>
        <v>1638.77</v>
      </c>
      <c r="G190" s="20">
        <f t="shared" si="17"/>
        <v>9832.6</v>
      </c>
      <c r="H190" s="16"/>
      <c r="I190" s="12" t="s">
        <v>13</v>
      </c>
    </row>
    <row r="191" spans="1:20" ht="18.75" x14ac:dyDescent="0.25">
      <c r="B191" s="28" t="s">
        <v>413</v>
      </c>
      <c r="C191" s="17" t="s">
        <v>229</v>
      </c>
      <c r="D191" s="12" t="s">
        <v>15</v>
      </c>
      <c r="E191" s="18">
        <v>13217.48</v>
      </c>
      <c r="F191" s="19">
        <f t="shared" si="16"/>
        <v>2643.5</v>
      </c>
      <c r="G191" s="20">
        <f t="shared" si="17"/>
        <v>15860.98</v>
      </c>
      <c r="H191" s="16"/>
      <c r="I191" s="12" t="s">
        <v>13</v>
      </c>
    </row>
    <row r="192" spans="1:20" ht="18.75" x14ac:dyDescent="0.25">
      <c r="B192" s="28" t="s">
        <v>414</v>
      </c>
      <c r="C192" s="17" t="s">
        <v>194</v>
      </c>
      <c r="D192" s="12" t="s">
        <v>15</v>
      </c>
      <c r="E192" s="18">
        <v>16872.669999999998</v>
      </c>
      <c r="F192" s="19">
        <f t="shared" si="16"/>
        <v>3374.53</v>
      </c>
      <c r="G192" s="20">
        <f t="shared" si="17"/>
        <v>20247.199999999997</v>
      </c>
      <c r="H192" s="16"/>
      <c r="I192" s="12" t="s">
        <v>13</v>
      </c>
    </row>
    <row r="193" spans="2:9" ht="18.75" x14ac:dyDescent="0.25">
      <c r="B193" s="28" t="s">
        <v>415</v>
      </c>
      <c r="C193" s="17" t="s">
        <v>195</v>
      </c>
      <c r="D193" s="12" t="s">
        <v>15</v>
      </c>
      <c r="E193" s="18">
        <v>15535.04</v>
      </c>
      <c r="F193" s="19">
        <f t="shared" si="16"/>
        <v>3107.01</v>
      </c>
      <c r="G193" s="20">
        <f t="shared" si="17"/>
        <v>18642.050000000003</v>
      </c>
      <c r="H193" s="16"/>
      <c r="I193" s="12" t="s">
        <v>13</v>
      </c>
    </row>
    <row r="194" spans="2:9" ht="18.75" x14ac:dyDescent="0.25">
      <c r="B194" s="28" t="s">
        <v>416</v>
      </c>
      <c r="C194" s="17" t="s">
        <v>196</v>
      </c>
      <c r="D194" s="12" t="s">
        <v>15</v>
      </c>
      <c r="E194" s="18">
        <v>6710.29</v>
      </c>
      <c r="F194" s="19">
        <f t="shared" si="16"/>
        <v>1342.06</v>
      </c>
      <c r="G194" s="20">
        <f t="shared" si="17"/>
        <v>8052.35</v>
      </c>
      <c r="H194" s="16"/>
      <c r="I194" s="12" t="s">
        <v>13</v>
      </c>
    </row>
    <row r="195" spans="2:9" ht="18.75" x14ac:dyDescent="0.25">
      <c r="B195" s="28" t="s">
        <v>417</v>
      </c>
      <c r="C195" s="17" t="s">
        <v>197</v>
      </c>
      <c r="D195" s="12" t="s">
        <v>15</v>
      </c>
      <c r="E195" s="18">
        <v>8045.56</v>
      </c>
      <c r="F195" s="19">
        <f t="shared" si="16"/>
        <v>1609.11</v>
      </c>
      <c r="G195" s="20">
        <f t="shared" si="17"/>
        <v>9654.67</v>
      </c>
      <c r="H195" s="16"/>
      <c r="I195" s="12" t="s">
        <v>13</v>
      </c>
    </row>
    <row r="196" spans="2:9" ht="18.75" x14ac:dyDescent="0.25">
      <c r="B196" s="28" t="s">
        <v>418</v>
      </c>
      <c r="C196" s="17" t="s">
        <v>198</v>
      </c>
      <c r="D196" s="12" t="s">
        <v>15</v>
      </c>
      <c r="E196" s="18">
        <v>18923.14</v>
      </c>
      <c r="F196" s="19">
        <f t="shared" si="16"/>
        <v>3784.63</v>
      </c>
      <c r="G196" s="20">
        <f t="shared" si="17"/>
        <v>22707.77</v>
      </c>
      <c r="H196" s="16"/>
      <c r="I196" s="12" t="s">
        <v>13</v>
      </c>
    </row>
    <row r="197" spans="2:9" ht="18.75" x14ac:dyDescent="0.25">
      <c r="B197" s="28" t="s">
        <v>419</v>
      </c>
      <c r="C197" s="17" t="s">
        <v>199</v>
      </c>
      <c r="D197" s="12" t="s">
        <v>15</v>
      </c>
      <c r="E197" s="18">
        <v>9300.5499999999993</v>
      </c>
      <c r="F197" s="19">
        <f t="shared" si="16"/>
        <v>1860.11</v>
      </c>
      <c r="G197" s="20">
        <f t="shared" si="17"/>
        <v>11160.66</v>
      </c>
      <c r="H197" s="16"/>
      <c r="I197" s="12" t="s">
        <v>13</v>
      </c>
    </row>
    <row r="198" spans="2:9" ht="18.75" x14ac:dyDescent="0.25">
      <c r="B198" s="28" t="s">
        <v>420</v>
      </c>
      <c r="C198" s="17" t="s">
        <v>200</v>
      </c>
      <c r="D198" s="12" t="s">
        <v>15</v>
      </c>
      <c r="E198" s="18">
        <v>9300.5499999999993</v>
      </c>
      <c r="F198" s="19">
        <f t="shared" si="16"/>
        <v>1860.11</v>
      </c>
      <c r="G198" s="20">
        <f t="shared" si="17"/>
        <v>11160.66</v>
      </c>
      <c r="H198" s="16"/>
      <c r="I198" s="12" t="s">
        <v>13</v>
      </c>
    </row>
    <row r="199" spans="2:9" ht="18.75" x14ac:dyDescent="0.25">
      <c r="B199" s="28" t="s">
        <v>421</v>
      </c>
      <c r="C199" s="17" t="s">
        <v>201</v>
      </c>
      <c r="D199" s="12" t="s">
        <v>15</v>
      </c>
      <c r="E199" s="18">
        <v>14705.49</v>
      </c>
      <c r="F199" s="19">
        <f t="shared" si="16"/>
        <v>2941.1</v>
      </c>
      <c r="G199" s="20">
        <f t="shared" si="17"/>
        <v>17646.59</v>
      </c>
      <c r="H199" s="16"/>
      <c r="I199" s="12" t="s">
        <v>13</v>
      </c>
    </row>
    <row r="200" spans="2:9" ht="18.75" x14ac:dyDescent="0.25">
      <c r="B200" s="28" t="s">
        <v>422</v>
      </c>
      <c r="C200" s="17" t="s">
        <v>202</v>
      </c>
      <c r="D200" s="12" t="s">
        <v>15</v>
      </c>
      <c r="E200" s="18">
        <v>19507.84</v>
      </c>
      <c r="F200" s="19">
        <f t="shared" si="16"/>
        <v>3901.57</v>
      </c>
      <c r="G200" s="20">
        <f t="shared" si="17"/>
        <v>23409.41</v>
      </c>
      <c r="H200" s="16"/>
      <c r="I200" s="12" t="s">
        <v>13</v>
      </c>
    </row>
    <row r="201" spans="2:9" ht="18.75" x14ac:dyDescent="0.25">
      <c r="B201" s="28" t="s">
        <v>423</v>
      </c>
      <c r="C201" s="17" t="s">
        <v>203</v>
      </c>
      <c r="D201" s="12" t="s">
        <v>15</v>
      </c>
      <c r="E201" s="18">
        <v>8045.56</v>
      </c>
      <c r="F201" s="19">
        <f t="shared" si="16"/>
        <v>1609.11</v>
      </c>
      <c r="G201" s="20">
        <f t="shared" si="17"/>
        <v>9654.67</v>
      </c>
      <c r="H201" s="16"/>
      <c r="I201" s="12" t="s">
        <v>13</v>
      </c>
    </row>
    <row r="202" spans="2:9" ht="18.75" x14ac:dyDescent="0.25">
      <c r="B202" s="28" t="s">
        <v>424</v>
      </c>
      <c r="C202" s="17" t="s">
        <v>204</v>
      </c>
      <c r="D202" s="12" t="s">
        <v>15</v>
      </c>
      <c r="E202" s="18">
        <v>15677.98</v>
      </c>
      <c r="F202" s="19">
        <f t="shared" si="16"/>
        <v>3135.6</v>
      </c>
      <c r="G202" s="20">
        <f t="shared" si="17"/>
        <v>18813.579999999998</v>
      </c>
      <c r="H202" s="16"/>
      <c r="I202" s="12" t="s">
        <v>13</v>
      </c>
    </row>
    <row r="203" spans="2:9" ht="18.75" x14ac:dyDescent="0.25">
      <c r="B203" s="28" t="s">
        <v>425</v>
      </c>
      <c r="C203" s="17" t="s">
        <v>206</v>
      </c>
      <c r="D203" s="12" t="s">
        <v>15</v>
      </c>
      <c r="E203" s="18">
        <v>12632.74</v>
      </c>
      <c r="F203" s="19">
        <f t="shared" si="16"/>
        <v>2526.5500000000002</v>
      </c>
      <c r="G203" s="20">
        <f t="shared" si="17"/>
        <v>15159.29</v>
      </c>
      <c r="H203" s="16"/>
      <c r="I203" s="12" t="s">
        <v>13</v>
      </c>
    </row>
    <row r="204" spans="2:9" ht="18.75" x14ac:dyDescent="0.25">
      <c r="B204" s="28" t="s">
        <v>426</v>
      </c>
      <c r="C204" s="17" t="s">
        <v>205</v>
      </c>
      <c r="D204" s="12" t="s">
        <v>15</v>
      </c>
      <c r="E204" s="18">
        <v>15535.05</v>
      </c>
      <c r="F204" s="19">
        <f t="shared" si="16"/>
        <v>3107.01</v>
      </c>
      <c r="G204" s="20">
        <f t="shared" si="17"/>
        <v>18642.059999999998</v>
      </c>
      <c r="H204" s="16"/>
      <c r="I204" s="12" t="s">
        <v>13</v>
      </c>
    </row>
    <row r="205" spans="2:9" ht="18.75" x14ac:dyDescent="0.25">
      <c r="B205" s="28" t="s">
        <v>427</v>
      </c>
      <c r="C205" s="17" t="s">
        <v>207</v>
      </c>
      <c r="D205" s="12" t="s">
        <v>15</v>
      </c>
      <c r="E205" s="18">
        <v>16734.84</v>
      </c>
      <c r="F205" s="19">
        <f t="shared" si="16"/>
        <v>3346.97</v>
      </c>
      <c r="G205" s="20">
        <f t="shared" si="17"/>
        <v>20081.810000000001</v>
      </c>
      <c r="H205" s="16"/>
      <c r="I205" s="12" t="s">
        <v>13</v>
      </c>
    </row>
    <row r="206" spans="2:9" ht="18.75" x14ac:dyDescent="0.25">
      <c r="B206" s="28" t="s">
        <v>428</v>
      </c>
      <c r="C206" s="17" t="s">
        <v>208</v>
      </c>
      <c r="D206" s="12" t="s">
        <v>15</v>
      </c>
      <c r="E206" s="18">
        <v>15596.68</v>
      </c>
      <c r="F206" s="19">
        <f t="shared" si="16"/>
        <v>3119.34</v>
      </c>
      <c r="G206" s="20">
        <f t="shared" si="17"/>
        <v>18716.02</v>
      </c>
      <c r="H206" s="16"/>
      <c r="I206" s="12" t="s">
        <v>13</v>
      </c>
    </row>
    <row r="207" spans="2:9" ht="18.75" x14ac:dyDescent="0.25">
      <c r="B207" s="28" t="s">
        <v>429</v>
      </c>
      <c r="C207" s="17" t="s">
        <v>209</v>
      </c>
      <c r="D207" s="12" t="s">
        <v>15</v>
      </c>
      <c r="E207" s="18">
        <v>16781.060000000001</v>
      </c>
      <c r="F207" s="19">
        <f t="shared" si="16"/>
        <v>3356.21</v>
      </c>
      <c r="G207" s="20">
        <f t="shared" si="17"/>
        <v>20137.27</v>
      </c>
      <c r="H207" s="16"/>
      <c r="I207" s="12" t="s">
        <v>13</v>
      </c>
    </row>
    <row r="208" spans="2:9" ht="18.75" x14ac:dyDescent="0.25">
      <c r="B208" s="28" t="s">
        <v>430</v>
      </c>
      <c r="C208" s="17" t="s">
        <v>210</v>
      </c>
      <c r="D208" s="12" t="s">
        <v>15</v>
      </c>
      <c r="E208" s="18">
        <v>16939.55</v>
      </c>
      <c r="F208" s="19">
        <f t="shared" si="16"/>
        <v>3387.91</v>
      </c>
      <c r="G208" s="20">
        <f t="shared" si="17"/>
        <v>20327.46</v>
      </c>
      <c r="H208" s="16"/>
      <c r="I208" s="12" t="s">
        <v>13</v>
      </c>
    </row>
    <row r="209" spans="2:9" ht="18.75" x14ac:dyDescent="0.25">
      <c r="B209" s="28" t="s">
        <v>431</v>
      </c>
      <c r="C209" s="17" t="s">
        <v>211</v>
      </c>
      <c r="D209" s="12" t="s">
        <v>15</v>
      </c>
      <c r="E209" s="18">
        <v>8045.56</v>
      </c>
      <c r="F209" s="19">
        <f t="shared" si="16"/>
        <v>1609.11</v>
      </c>
      <c r="G209" s="20">
        <f t="shared" si="17"/>
        <v>9654.67</v>
      </c>
      <c r="H209" s="16"/>
      <c r="I209" s="12" t="s">
        <v>13</v>
      </c>
    </row>
    <row r="210" spans="2:9" ht="18.75" x14ac:dyDescent="0.25">
      <c r="B210" s="28" t="s">
        <v>432</v>
      </c>
      <c r="C210" s="17" t="s">
        <v>212</v>
      </c>
      <c r="D210" s="12" t="s">
        <v>15</v>
      </c>
      <c r="E210" s="18">
        <v>15677.98</v>
      </c>
      <c r="F210" s="19">
        <f t="shared" si="16"/>
        <v>3135.6</v>
      </c>
      <c r="G210" s="20">
        <f t="shared" si="17"/>
        <v>18813.579999999998</v>
      </c>
      <c r="H210" s="16"/>
      <c r="I210" s="12" t="s">
        <v>13</v>
      </c>
    </row>
    <row r="211" spans="2:9" ht="18.75" x14ac:dyDescent="0.25">
      <c r="B211" s="28" t="s">
        <v>433</v>
      </c>
      <c r="C211" s="17" t="s">
        <v>213</v>
      </c>
      <c r="D211" s="12" t="s">
        <v>15</v>
      </c>
      <c r="E211" s="18">
        <v>14753.47</v>
      </c>
      <c r="F211" s="19">
        <f t="shared" si="16"/>
        <v>2950.69</v>
      </c>
      <c r="G211" s="20">
        <f t="shared" si="17"/>
        <v>17704.16</v>
      </c>
      <c r="H211" s="16"/>
      <c r="I211" s="12" t="s">
        <v>13</v>
      </c>
    </row>
    <row r="212" spans="2:9" ht="18.75" x14ac:dyDescent="0.25">
      <c r="B212" s="28" t="s">
        <v>434</v>
      </c>
      <c r="C212" s="17" t="s">
        <v>214</v>
      </c>
      <c r="D212" s="12" t="s">
        <v>15</v>
      </c>
      <c r="E212" s="18">
        <v>14767.11</v>
      </c>
      <c r="F212" s="19">
        <f t="shared" si="16"/>
        <v>2953.42</v>
      </c>
      <c r="G212" s="20">
        <f t="shared" si="17"/>
        <v>17720.53</v>
      </c>
      <c r="H212" s="16"/>
      <c r="I212" s="12" t="s">
        <v>13</v>
      </c>
    </row>
    <row r="213" spans="2:9" ht="18.75" x14ac:dyDescent="0.25">
      <c r="B213" s="28" t="s">
        <v>435</v>
      </c>
      <c r="C213" s="17" t="s">
        <v>215</v>
      </c>
      <c r="D213" s="12" t="s">
        <v>15</v>
      </c>
      <c r="E213" s="18">
        <v>16181.38</v>
      </c>
      <c r="F213" s="19">
        <f t="shared" si="16"/>
        <v>3236.28</v>
      </c>
      <c r="G213" s="20">
        <f t="shared" si="17"/>
        <v>19417.66</v>
      </c>
      <c r="H213" s="16"/>
      <c r="I213" s="12" t="s">
        <v>13</v>
      </c>
    </row>
    <row r="214" spans="2:9" ht="18.75" x14ac:dyDescent="0.25">
      <c r="B214" s="28" t="s">
        <v>436</v>
      </c>
      <c r="C214" s="17" t="s">
        <v>216</v>
      </c>
      <c r="D214" s="12" t="s">
        <v>15</v>
      </c>
      <c r="E214" s="18">
        <v>6892.19</v>
      </c>
      <c r="F214" s="19">
        <f t="shared" si="16"/>
        <v>1378.44</v>
      </c>
      <c r="G214" s="20">
        <f t="shared" si="17"/>
        <v>8270.6299999999992</v>
      </c>
      <c r="H214" s="16"/>
      <c r="I214" s="12" t="s">
        <v>13</v>
      </c>
    </row>
    <row r="215" spans="2:9" ht="18.75" x14ac:dyDescent="0.25">
      <c r="B215" s="28" t="s">
        <v>437</v>
      </c>
      <c r="C215" s="17" t="s">
        <v>217</v>
      </c>
      <c r="D215" s="12" t="s">
        <v>15</v>
      </c>
      <c r="E215" s="18">
        <v>12632.74</v>
      </c>
      <c r="F215" s="19">
        <f t="shared" si="16"/>
        <v>2526.5500000000002</v>
      </c>
      <c r="G215" s="20">
        <f t="shared" si="17"/>
        <v>15159.29</v>
      </c>
      <c r="H215" s="16"/>
      <c r="I215" s="12" t="s">
        <v>13</v>
      </c>
    </row>
    <row r="216" spans="2:9" ht="18.75" x14ac:dyDescent="0.25">
      <c r="B216" s="28" t="s">
        <v>438</v>
      </c>
      <c r="C216" s="17" t="s">
        <v>219</v>
      </c>
      <c r="D216" s="12" t="s">
        <v>15</v>
      </c>
      <c r="E216" s="18">
        <v>8227.4500000000007</v>
      </c>
      <c r="F216" s="19">
        <f t="shared" si="16"/>
        <v>1645.49</v>
      </c>
      <c r="G216" s="20">
        <f t="shared" si="17"/>
        <v>9872.94</v>
      </c>
      <c r="H216" s="16"/>
      <c r="I216" s="12" t="s">
        <v>13</v>
      </c>
    </row>
    <row r="217" spans="2:9" ht="18.75" x14ac:dyDescent="0.25">
      <c r="B217" s="28" t="s">
        <v>439</v>
      </c>
      <c r="C217" s="17" t="s">
        <v>218</v>
      </c>
      <c r="D217" s="12" t="s">
        <v>15</v>
      </c>
      <c r="E217" s="18">
        <v>17586.79</v>
      </c>
      <c r="F217" s="19">
        <f t="shared" si="16"/>
        <v>3517.36</v>
      </c>
      <c r="G217" s="20">
        <f t="shared" si="17"/>
        <v>21104.15</v>
      </c>
      <c r="H217" s="16"/>
      <c r="I217" s="12" t="s">
        <v>13</v>
      </c>
    </row>
    <row r="218" spans="2:9" ht="18.75" x14ac:dyDescent="0.25">
      <c r="B218" s="28" t="s">
        <v>440</v>
      </c>
      <c r="C218" s="17" t="s">
        <v>220</v>
      </c>
      <c r="D218" s="12" t="s">
        <v>15</v>
      </c>
      <c r="E218" s="18">
        <v>12694.37</v>
      </c>
      <c r="F218" s="19">
        <f t="shared" si="16"/>
        <v>2538.87</v>
      </c>
      <c r="G218" s="20">
        <f t="shared" si="17"/>
        <v>15233.240000000002</v>
      </c>
      <c r="H218" s="16"/>
      <c r="I218" s="12" t="s">
        <v>13</v>
      </c>
    </row>
    <row r="219" spans="2:9" ht="18.75" x14ac:dyDescent="0.25">
      <c r="B219" s="28" t="s">
        <v>441</v>
      </c>
      <c r="C219" s="17" t="s">
        <v>221</v>
      </c>
      <c r="D219" s="12" t="s">
        <v>15</v>
      </c>
      <c r="E219" s="18">
        <v>9300.5499999999993</v>
      </c>
      <c r="F219" s="19">
        <f t="shared" si="16"/>
        <v>1860.11</v>
      </c>
      <c r="G219" s="20">
        <f t="shared" si="17"/>
        <v>11160.66</v>
      </c>
      <c r="H219" s="16"/>
      <c r="I219" s="12" t="s">
        <v>13</v>
      </c>
    </row>
    <row r="220" spans="2:9" ht="18.75" x14ac:dyDescent="0.25">
      <c r="B220" s="28" t="s">
        <v>442</v>
      </c>
      <c r="C220" s="17" t="s">
        <v>222</v>
      </c>
      <c r="D220" s="12" t="s">
        <v>15</v>
      </c>
      <c r="E220" s="18">
        <v>8193.83</v>
      </c>
      <c r="F220" s="19">
        <f t="shared" si="16"/>
        <v>1638.77</v>
      </c>
      <c r="G220" s="20">
        <f t="shared" si="17"/>
        <v>9832.6</v>
      </c>
      <c r="H220" s="16"/>
      <c r="I220" s="12" t="s">
        <v>13</v>
      </c>
    </row>
    <row r="221" spans="2:9" ht="18.75" x14ac:dyDescent="0.25">
      <c r="B221" s="28" t="s">
        <v>443</v>
      </c>
      <c r="C221" s="17" t="s">
        <v>223</v>
      </c>
      <c r="D221" s="12" t="s">
        <v>15</v>
      </c>
      <c r="E221" s="18">
        <v>9300.5499999999993</v>
      </c>
      <c r="F221" s="19">
        <f t="shared" si="16"/>
        <v>1860.11</v>
      </c>
      <c r="G221" s="20">
        <f t="shared" si="17"/>
        <v>11160.66</v>
      </c>
      <c r="H221" s="16"/>
      <c r="I221" s="12" t="s">
        <v>13</v>
      </c>
    </row>
    <row r="222" spans="2:9" ht="18.75" x14ac:dyDescent="0.25">
      <c r="B222" s="28" t="s">
        <v>444</v>
      </c>
      <c r="C222" s="17" t="s">
        <v>224</v>
      </c>
      <c r="D222" s="12" t="s">
        <v>15</v>
      </c>
      <c r="E222" s="18">
        <v>15677.98</v>
      </c>
      <c r="F222" s="19">
        <f t="shared" si="16"/>
        <v>3135.6</v>
      </c>
      <c r="G222" s="20">
        <f t="shared" si="17"/>
        <v>18813.579999999998</v>
      </c>
      <c r="H222" s="16"/>
      <c r="I222" s="12" t="s">
        <v>13</v>
      </c>
    </row>
    <row r="223" spans="2:9" ht="18.75" x14ac:dyDescent="0.25">
      <c r="B223" s="28" t="s">
        <v>445</v>
      </c>
      <c r="C223" s="17" t="s">
        <v>225</v>
      </c>
      <c r="D223" s="12" t="s">
        <v>15</v>
      </c>
      <c r="E223" s="18">
        <v>18920.75</v>
      </c>
      <c r="F223" s="19">
        <f t="shared" si="16"/>
        <v>3784.15</v>
      </c>
      <c r="G223" s="20">
        <f t="shared" si="17"/>
        <v>22704.9</v>
      </c>
      <c r="H223" s="16"/>
      <c r="I223" s="12" t="s">
        <v>13</v>
      </c>
    </row>
    <row r="224" spans="2:9" ht="18.75" x14ac:dyDescent="0.25">
      <c r="B224" s="28" t="s">
        <v>446</v>
      </c>
      <c r="C224" s="17" t="s">
        <v>226</v>
      </c>
      <c r="D224" s="12" t="s">
        <v>15</v>
      </c>
      <c r="E224" s="18">
        <v>16633.72</v>
      </c>
      <c r="F224" s="19">
        <f t="shared" si="16"/>
        <v>3326.74</v>
      </c>
      <c r="G224" s="20">
        <f t="shared" si="17"/>
        <v>19960.46</v>
      </c>
      <c r="H224" s="16"/>
      <c r="I224" s="12" t="s">
        <v>13</v>
      </c>
    </row>
    <row r="225" spans="2:9" ht="18.75" x14ac:dyDescent="0.25">
      <c r="B225" s="28" t="s">
        <v>447</v>
      </c>
      <c r="C225" s="17" t="s">
        <v>227</v>
      </c>
      <c r="D225" s="12" t="s">
        <v>15</v>
      </c>
      <c r="E225" s="18">
        <v>15621.89</v>
      </c>
      <c r="F225" s="19">
        <f t="shared" si="16"/>
        <v>3124.38</v>
      </c>
      <c r="G225" s="20">
        <f t="shared" si="17"/>
        <v>18746.27</v>
      </c>
      <c r="H225" s="16"/>
      <c r="I225" s="12" t="s">
        <v>13</v>
      </c>
    </row>
    <row r="226" spans="2:9" ht="18.75" x14ac:dyDescent="0.25">
      <c r="B226" s="28" t="s">
        <v>448</v>
      </c>
      <c r="C226" s="17" t="s">
        <v>228</v>
      </c>
      <c r="D226" s="12" t="s">
        <v>15</v>
      </c>
      <c r="E226" s="18">
        <v>16781.060000000001</v>
      </c>
      <c r="F226" s="19">
        <f t="shared" si="16"/>
        <v>3356.21</v>
      </c>
      <c r="G226" s="20">
        <f t="shared" si="17"/>
        <v>20137.27</v>
      </c>
      <c r="H226" s="16"/>
      <c r="I226" s="12" t="s">
        <v>13</v>
      </c>
    </row>
  </sheetData>
  <sortState ref="A185:T226">
    <sortCondition ref="C185:C226"/>
  </sortState>
  <mergeCells count="15">
    <mergeCell ref="G1:I1"/>
    <mergeCell ref="G2:I2"/>
    <mergeCell ref="G3:I3"/>
    <mergeCell ref="G4:I4"/>
    <mergeCell ref="B6:B7"/>
    <mergeCell ref="C6:C7"/>
    <mergeCell ref="D6:D7"/>
    <mergeCell ref="E6:G6"/>
    <mergeCell ref="H6:H7"/>
    <mergeCell ref="I6:I7"/>
    <mergeCell ref="B15:I15"/>
    <mergeCell ref="B184:I184"/>
    <mergeCell ref="B10:I10"/>
    <mergeCell ref="B8:I8"/>
    <mergeCell ref="B9:I9"/>
  </mergeCells>
  <conditionalFormatting sqref="E185:E226 E16:E183">
    <cfRule type="cellIs" dxfId="1" priority="7" stopIfTrue="1" operator="equal">
      <formula>0</formula>
    </cfRule>
  </conditionalFormatting>
  <conditionalFormatting sqref="E12:E14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Бгд_ЦОКЗ</vt:lpstr>
      <vt:lpstr>Бгд_ЦОКЗ!Область_печати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2024-11-06T07:03:32Z</dcterms:modified>
</cp:coreProperties>
</file>